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要項１" sheetId="1" r:id="rId1"/>
    <sheet name="要項２" sheetId="2" r:id="rId2"/>
    <sheet name="送金内訳表" sheetId="3" r:id="rId3"/>
  </sheets>
  <definedNames/>
  <calcPr fullCalcOnLoad="1"/>
</workbook>
</file>

<file path=xl/sharedStrings.xml><?xml version="1.0" encoding="utf-8"?>
<sst xmlns="http://schemas.openxmlformats.org/spreadsheetml/2006/main" count="190" uniqueCount="142">
  <si>
    <t>愛媛県スイミングクラブ協会</t>
  </si>
  <si>
    <t>愛媛県スイミングクラブ協会競技水泳委員会</t>
  </si>
  <si>
    <t>後　　援</t>
  </si>
  <si>
    <t>期　　日</t>
  </si>
  <si>
    <t>会　　場</t>
  </si>
  <si>
    <t>申込規定</t>
  </si>
  <si>
    <t>・</t>
  </si>
  <si>
    <t>②　参加制限</t>
  </si>
  <si>
    <t>１，０００円</t>
  </si>
  <si>
    <t>３，０００円</t>
  </si>
  <si>
    <t>プログラム代　　　</t>
  </si>
  <si>
    <t>⑤　申込先</t>
  </si>
  <si>
    <t>愛媛県スイミングクラブ協会</t>
  </si>
  <si>
    <t>⑥  振込み先</t>
  </si>
  <si>
    <t>⑦  申込方法</t>
  </si>
  <si>
    <t>ＷＥＢ－ＳＷＭＳＹＳでの申し込みになります。</t>
  </si>
  <si>
    <t>大会参加データを作成のうえ、日本水泳連盟競技会ＷＥＢに送信してください。</t>
  </si>
  <si>
    <t>・</t>
  </si>
  <si>
    <t>競技方法</t>
  </si>
  <si>
    <t>表　　　彰</t>
  </si>
  <si>
    <t>①</t>
  </si>
  <si>
    <r>
      <t>９　</t>
    </r>
    <r>
      <rPr>
        <b/>
        <sz val="12"/>
        <rFont val="ＭＳ Ｐゴシック"/>
        <family val="3"/>
      </rPr>
      <t>競技種目および競技順序</t>
    </r>
  </si>
  <si>
    <t>自　由　形</t>
  </si>
  <si>
    <t>背　泳　ぎ</t>
  </si>
  <si>
    <t>平　泳　ぎ</t>
  </si>
  <si>
    <t>バタフライ</t>
  </si>
  <si>
    <t>個人メドレー</t>
  </si>
  <si>
    <t>　ウォーミングアップの時間は、後日お知らせ致します。</t>
  </si>
  <si>
    <t>　不明瞭な点がありましたら、下記まで連絡して下さい。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</si>
  <si>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</si>
  <si>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</si>
  <si>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</si>
  <si>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</si>
  <si>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</si>
  <si>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</si>
  <si>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</si>
  <si>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</si>
  <si>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</si>
  <si>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</si>
  <si>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</si>
  <si>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</si>
  <si>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</si>
  <si>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</si>
  <si>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申込金内訳</t>
  </si>
  <si>
    <t>円×</t>
  </si>
  <si>
    <t>種目＝</t>
  </si>
  <si>
    <t>円①</t>
  </si>
  <si>
    <t>賛助広告代</t>
  </si>
  <si>
    <t>　 口＝</t>
  </si>
  <si>
    <t>円③</t>
  </si>
  <si>
    <t>プログラム代</t>
  </si>
  <si>
    <t>　 部＝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</si>
  <si>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</si>
  <si>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</si>
  <si>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</si>
  <si>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</si>
  <si>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</si>
  <si>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</si>
  <si>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</si>
  <si>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</si>
  <si>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合同公認水泳競技大会参加要項</t>
  </si>
  <si>
    <t>松山市市坪西町６２５番地１</t>
  </si>
  <si>
    <t>TEL　０８９－９６５－２９００</t>
  </si>
  <si>
    <t>主　　催　　　</t>
  </si>
  <si>
    <t>主　　管</t>
  </si>
  <si>
    <t>アクアパレットまつやま</t>
  </si>
  <si>
    <t>①　参加資格　</t>
  </si>
  <si>
    <t>１人３種目以内</t>
  </si>
  <si>
    <t>③　申込金</t>
  </si>
  <si>
    <t>１種目につき</t>
  </si>
  <si>
    <t>④　申込〆切り</t>
  </si>
  <si>
    <t>男女別無差別タイムレース決勝で行ないます。</t>
  </si>
  <si>
    <t>メールアドレス　　　　　　　</t>
  </si>
  <si>
    <t>　　（エントリータイムの遅い順にレースを行ないます。）</t>
  </si>
  <si>
    <t>参加者全員に記録証を贈ります。</t>
  </si>
  <si>
    <t>　８００ｍ自由形</t>
  </si>
  <si>
    <t>１５００ｍ自由形</t>
  </si>
  <si>
    <t>　２００ｍ個人メドレー</t>
  </si>
  <si>
    <t xml:space="preserve">  １００ｍ自由形</t>
  </si>
  <si>
    <t>４００ｍ個人メドレー</t>
  </si>
  <si>
    <t xml:space="preserve">  １００ｍ背泳ぎ</t>
  </si>
  <si>
    <t xml:space="preserve">  １００ｍ平泳ぎ</t>
  </si>
  <si>
    <t>　１００ｍバタフライ</t>
  </si>
  <si>
    <t>２００ｍ自由形</t>
  </si>
  <si>
    <t>　４００ｍ自由形</t>
  </si>
  <si>
    <t>２００ｍ背泳ぎ</t>
  </si>
  <si>
    <t>２００ｍ平泳ぎ</t>
  </si>
  <si>
    <t>２００ｍバタフライ</t>
  </si>
  <si>
    <t>メールアドレス</t>
  </si>
  <si>
    <t>Web締切</t>
  </si>
  <si>
    <t>書類締切</t>
  </si>
  <si>
    <t>選手登録完了者(新規登録及び年次更新済みであれば参加可能です。）</t>
  </si>
  <si>
    <t>競技案内（第2要項）はメールで送りますが、愛媛県ＳＣ協会のホームページでも見ることが出来ます。</t>
  </si>
  <si>
    <t>プログラムも同様にスイムレコードどっとこむでも確認できますので、よろしくお願いします。</t>
  </si>
  <si>
    <t>(予定）</t>
  </si>
  <si>
    <t>〒790-0031</t>
  </si>
  <si>
    <t>松山市雄郡2丁目9-33　石原スポーツクラブ内</t>
  </si>
  <si>
    <t>競技水泳委員長　福島　孝志　宛</t>
  </si>
  <si>
    <t>石原スポーツクラブ　　　福島まで</t>
  </si>
  <si>
    <t>ＴＥＬ　　089-941-5515</t>
  </si>
  <si>
    <t>FAX　　089-931-5533</t>
  </si>
  <si>
    <t>愛媛銀行　末広町支店　普通　9074835</t>
  </si>
  <si>
    <t>締切日までに申し込んだクラブに限り、1週間程度の訂正期間を設けます。</t>
  </si>
  <si>
    <t>役員資格</t>
  </si>
  <si>
    <t>有　　・　　無</t>
  </si>
  <si>
    <t>円②</t>
  </si>
  <si>
    <t>○をどちらかに移動させて下さい</t>
  </si>
  <si>
    <t>　</t>
  </si>
  <si>
    <t>台</t>
  </si>
  <si>
    <t>上記に郵送又はメールで申込んでください。</t>
  </si>
  <si>
    <t>愛媛県スイミングクラブ協会　競技水泳委員長　福島　孝志</t>
  </si>
  <si>
    <t>賛助広告費（任意）　</t>
  </si>
  <si>
    <t>（２５ｍ×８レーン　公認）</t>
  </si>
  <si>
    <t>fukushima@i-s-c.jp</t>
  </si>
  <si>
    <t>マイクロバス駐車台数（停め置きのみ）</t>
  </si>
  <si>
    <t>当日引率者名</t>
  </si>
  <si>
    <t>携帯番号</t>
  </si>
  <si>
    <t>　　</t>
  </si>
  <si>
    <t>　</t>
  </si>
  <si>
    <t>50・100・200・400・800・1500</t>
  </si>
  <si>
    <t>50・100・200</t>
  </si>
  <si>
    <t>女・男　</t>
  </si>
  <si>
    <t>2021年度愛媛県スイミングクラブ協会</t>
  </si>
  <si>
    <t>愛媛県SC協会または日本ＳＣ協会加盟クラブの会員で2021年度日本水泳連盟</t>
  </si>
  <si>
    <t>2021年4月11日現在の満年齢の区分で申し込んで下さい。</t>
  </si>
  <si>
    <t>エントリータイム一覧表と送金内訳表を</t>
  </si>
  <si>
    <t xml:space="preserve"> </t>
  </si>
  <si>
    <t xml:space="preserve"> </t>
  </si>
  <si>
    <t xml:space="preserve"> </t>
  </si>
  <si>
    <t xml:space="preserve"> </t>
  </si>
  <si>
    <t>2021年度愛媛県スイミングクラブ協会合同公認水泳競技大会</t>
  </si>
  <si>
    <t>合計①～③の合計金額</t>
  </si>
  <si>
    <t>2021/4/11現在の年齢で、2020年度の公認大会の正式時間において</t>
  </si>
  <si>
    <t>1種目が8級を満たしていれば、他2種目は8級以下でも可</t>
  </si>
  <si>
    <t>6００円</t>
  </si>
  <si>
    <t>５０ｍ自由形</t>
  </si>
  <si>
    <t>５０ｍ背泳ぎ</t>
  </si>
  <si>
    <t>５０ｍ平泳ぎ</t>
  </si>
  <si>
    <t>５０ｍバタフライ</t>
  </si>
  <si>
    <t>200・400</t>
  </si>
  <si>
    <t>愛媛新聞社　</t>
  </si>
  <si>
    <r>
      <rPr>
        <b/>
        <sz val="14"/>
        <color indexed="10"/>
        <rFont val="ＭＳ Ｐゴシック"/>
        <family val="3"/>
      </rPr>
      <t>資格級8級以上</t>
    </r>
    <r>
      <rPr>
        <b/>
        <sz val="12"/>
        <color indexed="10"/>
        <rFont val="ＭＳ Ｐゴシック"/>
        <family val="3"/>
      </rPr>
      <t>の種目（長・短水路は問わない）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</si>
</sst>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m&quot;月&quot;"/>
    <numFmt numFmtId="178" formatCode="d&quot;日&quot;"/>
    <numFmt numFmtId="179" formatCode="0&quot;日&quot;"/>
    <numFmt numFmtId="180" formatCode="0&quot;　日&quot;"/>
    <numFmt numFmtId="181" formatCode="mmm\-yyyy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1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17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NumberFormat="1" applyFont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58" fontId="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58" fontId="1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0" fillId="0" borderId="0" xfId="43" applyAlignment="1" applyProtection="1">
      <alignment/>
      <protection/>
    </xf>
    <xf numFmtId="0" fontId="13" fillId="0" borderId="12" xfId="0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5" fillId="0" borderId="11" xfId="0" applyFont="1" applyBorder="1" applyAlignment="1">
      <alignment vertical="center" shrinkToFit="1"/>
    </xf>
    <xf numFmtId="0" fontId="12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31" fontId="6" fillId="0" borderId="0" xfId="0" applyNumberFormat="1" applyFont="1" applyAlignment="1">
      <alignment horizontal="right"/>
    </xf>
    <xf numFmtId="31" fontId="14" fillId="0" borderId="0" xfId="0" applyNumberFormat="1" applyFont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38" fontId="6" fillId="0" borderId="11" xfId="49" applyFont="1" applyBorder="1" applyAlignment="1">
      <alignment horizontal="right"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0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23</xdr:row>
      <xdr:rowOff>152400</xdr:rowOff>
    </xdr:from>
    <xdr:to>
      <xdr:col>7</xdr:col>
      <xdr:colOff>695325</xdr:colOff>
      <xdr:row>25</xdr:row>
      <xdr:rowOff>66675</xdr:rowOff>
    </xdr:to>
    <xdr:sp>
      <xdr:nvSpPr>
        <xdr:cNvPr id="1" name="円/楕円 5"/>
        <xdr:cNvSpPr>
          <a:spLocks/>
        </xdr:cNvSpPr>
      </xdr:nvSpPr>
      <xdr:spPr>
        <a:xfrm>
          <a:off x="5029200" y="8867775"/>
          <a:ext cx="447675" cy="4476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kushima@i-s-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ukushima@i-s-c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PageLayoutView="0" workbookViewId="0" topLeftCell="A4">
      <selection activeCell="K19" sqref="K19"/>
    </sheetView>
  </sheetViews>
  <sheetFormatPr defaultColWidth="9.00390625" defaultRowHeight="20.25" customHeight="1"/>
  <cols>
    <col min="1" max="1" width="3.25390625" style="4" customWidth="1"/>
    <col min="2" max="2" width="13.75390625" style="4" customWidth="1"/>
    <col min="3" max="3" width="2.75390625" style="4" customWidth="1"/>
    <col min="4" max="4" width="1.875" style="4" customWidth="1"/>
    <col min="5" max="5" width="9.00390625" style="4" customWidth="1"/>
    <col min="6" max="6" width="9.375" style="4" customWidth="1"/>
    <col min="7" max="7" width="10.125" style="4" bestFit="1" customWidth="1"/>
    <col min="8" max="10" width="9.00390625" style="4" customWidth="1"/>
    <col min="11" max="11" width="15.875" style="4" customWidth="1"/>
    <col min="12" max="12" width="5.375" style="4" customWidth="1"/>
    <col min="13" max="26" width="7.625" style="3" customWidth="1"/>
    <col min="27" max="32" width="9.00390625" style="3" customWidth="1"/>
    <col min="33" max="16384" width="9.00390625" style="4" customWidth="1"/>
  </cols>
  <sheetData>
    <row r="1" spans="1:12" ht="20.25" customHeight="1">
      <c r="A1" s="86" t="s">
        <v>122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2"/>
    </row>
    <row r="2" spans="1:12" ht="20.25" customHeight="1">
      <c r="A2" s="87" t="s">
        <v>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5"/>
    </row>
    <row r="3" spans="1:12" ht="20.25" customHeight="1">
      <c r="A3" s="5"/>
      <c r="B3" s="5"/>
      <c r="C3" s="6"/>
      <c r="D3" s="7"/>
      <c r="G3" s="6"/>
      <c r="H3" s="5"/>
      <c r="I3" s="5"/>
      <c r="J3" s="5"/>
      <c r="K3" s="5"/>
      <c r="L3" s="5"/>
    </row>
    <row r="4" spans="1:12" ht="20.25" customHeight="1">
      <c r="A4" s="1">
        <v>1</v>
      </c>
      <c r="B4" s="8" t="s">
        <v>63</v>
      </c>
      <c r="C4" s="4" t="s">
        <v>0</v>
      </c>
      <c r="L4" s="9"/>
    </row>
    <row r="5" spans="1:12" ht="20.25" customHeight="1">
      <c r="A5" s="1">
        <f>A4+1</f>
        <v>2</v>
      </c>
      <c r="B5" s="8" t="s">
        <v>64</v>
      </c>
      <c r="C5" s="4" t="s">
        <v>1</v>
      </c>
      <c r="L5" s="9"/>
    </row>
    <row r="6" spans="1:12" ht="20.25" customHeight="1">
      <c r="A6" s="1">
        <f>A5+1</f>
        <v>3</v>
      </c>
      <c r="B6" s="8" t="s">
        <v>2</v>
      </c>
      <c r="C6" s="4" t="s">
        <v>140</v>
      </c>
      <c r="F6" s="4" t="s">
        <v>94</v>
      </c>
      <c r="L6" s="9"/>
    </row>
    <row r="7" spans="1:12" ht="20.25" customHeight="1">
      <c r="A7" s="1">
        <f>A6+1</f>
        <v>4</v>
      </c>
      <c r="B7" s="8" t="s">
        <v>3</v>
      </c>
      <c r="C7" s="88">
        <v>44297</v>
      </c>
      <c r="D7" s="88"/>
      <c r="E7" s="88"/>
      <c r="F7" s="88"/>
      <c r="G7" s="10">
        <f>WEEKDAY(C7)</f>
        <v>1</v>
      </c>
      <c r="L7" s="9"/>
    </row>
    <row r="8" spans="1:7" ht="20.25" customHeight="1">
      <c r="A8" s="1">
        <f>A7+1</f>
        <v>5</v>
      </c>
      <c r="B8" s="8" t="s">
        <v>4</v>
      </c>
      <c r="C8" s="4" t="s">
        <v>65</v>
      </c>
      <c r="G8" s="4" t="s">
        <v>112</v>
      </c>
    </row>
    <row r="9" spans="1:8" ht="20.25" customHeight="1">
      <c r="A9" s="1"/>
      <c r="D9" s="4" t="s">
        <v>61</v>
      </c>
      <c r="H9" s="16" t="s">
        <v>62</v>
      </c>
    </row>
    <row r="10" spans="1:12" ht="20.25" customHeight="1">
      <c r="A10" s="1">
        <v>6</v>
      </c>
      <c r="B10" s="8" t="s">
        <v>5</v>
      </c>
      <c r="L10" s="9"/>
    </row>
    <row r="11" spans="1:5" ht="20.25" customHeight="1">
      <c r="A11" s="11"/>
      <c r="B11" s="12" t="s">
        <v>66</v>
      </c>
      <c r="C11" s="13"/>
      <c r="D11" s="4" t="s">
        <v>6</v>
      </c>
      <c r="E11" s="4" t="s">
        <v>123</v>
      </c>
    </row>
    <row r="12" spans="1:5" ht="20.25" customHeight="1">
      <c r="A12" s="11"/>
      <c r="B12" s="12"/>
      <c r="C12" s="13"/>
      <c r="E12" s="4" t="s">
        <v>91</v>
      </c>
    </row>
    <row r="13" spans="1:11" ht="20.25" customHeight="1">
      <c r="A13" s="11"/>
      <c r="B13" s="12"/>
      <c r="D13" s="4" t="s">
        <v>6</v>
      </c>
      <c r="E13" s="81" t="s">
        <v>132</v>
      </c>
      <c r="F13" s="81"/>
      <c r="G13" s="81"/>
      <c r="H13" s="81"/>
      <c r="I13" s="81"/>
      <c r="J13" s="81"/>
      <c r="K13" s="81"/>
    </row>
    <row r="14" spans="1:11" ht="20.25" customHeight="1">
      <c r="A14" s="11"/>
      <c r="B14" s="12"/>
      <c r="E14" s="81" t="s">
        <v>141</v>
      </c>
      <c r="F14" s="81"/>
      <c r="G14" s="81"/>
      <c r="H14" s="81"/>
      <c r="I14" s="81"/>
      <c r="J14" s="81"/>
      <c r="K14" s="81"/>
    </row>
    <row r="15" spans="1:11" ht="20.25" customHeight="1">
      <c r="A15" s="11"/>
      <c r="B15" s="12"/>
      <c r="E15" s="81" t="s">
        <v>133</v>
      </c>
      <c r="F15" s="81"/>
      <c r="G15" s="81"/>
      <c r="H15" s="81"/>
      <c r="I15" s="81"/>
      <c r="J15" s="81"/>
      <c r="K15" s="81"/>
    </row>
    <row r="16" spans="1:12" ht="20.25" customHeight="1">
      <c r="A16" s="13"/>
      <c r="B16" s="12" t="s">
        <v>7</v>
      </c>
      <c r="D16" s="4" t="s">
        <v>6</v>
      </c>
      <c r="E16" s="4" t="s">
        <v>67</v>
      </c>
      <c r="L16" s="9"/>
    </row>
    <row r="17" spans="1:12" ht="20.25" customHeight="1">
      <c r="A17" s="14"/>
      <c r="B17" s="15"/>
      <c r="D17" s="4" t="s">
        <v>6</v>
      </c>
      <c r="E17" s="4" t="s">
        <v>124</v>
      </c>
      <c r="L17" s="9"/>
    </row>
    <row r="18" spans="2:12" ht="20.25" customHeight="1">
      <c r="B18" s="12" t="s">
        <v>68</v>
      </c>
      <c r="D18" s="4" t="s">
        <v>6</v>
      </c>
      <c r="E18" s="4" t="s">
        <v>69</v>
      </c>
      <c r="G18" s="44" t="s">
        <v>8</v>
      </c>
      <c r="K18" s="13"/>
      <c r="L18" s="9"/>
    </row>
    <row r="19" spans="2:12" ht="20.25" customHeight="1">
      <c r="B19" s="12"/>
      <c r="D19" s="4" t="s">
        <v>6</v>
      </c>
      <c r="E19" s="4" t="s">
        <v>111</v>
      </c>
      <c r="G19" s="44" t="s">
        <v>9</v>
      </c>
      <c r="L19" s="9"/>
    </row>
    <row r="20" spans="2:12" ht="20.25" customHeight="1">
      <c r="B20" s="12"/>
      <c r="D20" s="4" t="s">
        <v>6</v>
      </c>
      <c r="E20" s="4" t="s">
        <v>10</v>
      </c>
      <c r="G20" s="44" t="s">
        <v>134</v>
      </c>
      <c r="L20" s="9"/>
    </row>
    <row r="21" spans="2:12" ht="20.25" customHeight="1">
      <c r="B21" s="12" t="s">
        <v>70</v>
      </c>
      <c r="E21" s="4" t="s">
        <v>89</v>
      </c>
      <c r="F21" s="89">
        <v>44276</v>
      </c>
      <c r="G21" s="89"/>
      <c r="H21" s="89"/>
      <c r="I21" s="10">
        <f>WEEKDAY(F21)</f>
        <v>1</v>
      </c>
      <c r="L21" s="9"/>
    </row>
    <row r="22" spans="2:12" ht="20.25" customHeight="1">
      <c r="B22" s="12"/>
      <c r="C22" s="45"/>
      <c r="D22" s="45"/>
      <c r="E22" s="47" t="s">
        <v>90</v>
      </c>
      <c r="F22" s="89">
        <v>44276</v>
      </c>
      <c r="G22" s="89"/>
      <c r="H22" s="89"/>
      <c r="I22" s="10">
        <f>WEEKDAY(F22)</f>
        <v>1</v>
      </c>
      <c r="L22" s="9"/>
    </row>
    <row r="23" spans="4:32" ht="20.25" customHeight="1">
      <c r="D23" s="4" t="s">
        <v>102</v>
      </c>
      <c r="G23" s="16"/>
      <c r="M23" s="9"/>
      <c r="N23" s="9"/>
      <c r="O23" s="17"/>
      <c r="P23" s="9"/>
      <c r="Q23" s="9"/>
      <c r="R23" s="9"/>
      <c r="S23" s="9"/>
      <c r="T23" s="9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19" customFormat="1" ht="20.25" customHeight="1">
      <c r="A24" s="18"/>
      <c r="B24" s="12" t="s">
        <v>11</v>
      </c>
      <c r="D24"/>
      <c r="E24" t="s">
        <v>95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2" ht="20.25" customHeight="1">
      <c r="B25" s="12"/>
      <c r="E25" s="4" t="s">
        <v>96</v>
      </c>
      <c r="L25" s="9"/>
    </row>
    <row r="26" spans="2:12" ht="20.25" customHeight="1">
      <c r="B26" s="12"/>
      <c r="E26" s="85" t="s">
        <v>12</v>
      </c>
      <c r="F26" s="85"/>
      <c r="G26" s="85"/>
      <c r="H26" s="85"/>
      <c r="I26" s="85"/>
      <c r="J26" s="85"/>
      <c r="K26" s="85"/>
      <c r="L26" s="9"/>
    </row>
    <row r="27" spans="2:12" ht="20.25" customHeight="1">
      <c r="B27" s="12"/>
      <c r="E27" s="12" t="s">
        <v>97</v>
      </c>
      <c r="F27" s="13"/>
      <c r="G27" s="13"/>
      <c r="H27" s="13"/>
      <c r="I27" s="13"/>
      <c r="J27" s="13"/>
      <c r="K27" s="13"/>
      <c r="L27" s="9"/>
    </row>
    <row r="28" spans="1:32" s="19" customFormat="1" ht="20.25" customHeight="1">
      <c r="A28" s="18"/>
      <c r="E28" s="4" t="s">
        <v>72</v>
      </c>
      <c r="G28" s="53" t="s">
        <v>113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:12" ht="20.25" customHeight="1">
      <c r="B29" s="12" t="s">
        <v>13</v>
      </c>
      <c r="D29" s="4" t="s">
        <v>6</v>
      </c>
      <c r="E29" s="16" t="s">
        <v>101</v>
      </c>
      <c r="L29" s="9"/>
    </row>
    <row r="30" spans="2:12" ht="20.25" customHeight="1">
      <c r="B30" s="12"/>
      <c r="E30" s="4" t="s">
        <v>110</v>
      </c>
      <c r="L30" s="9"/>
    </row>
    <row r="31" spans="2:12" ht="20.25" customHeight="1">
      <c r="B31" s="4" t="s">
        <v>14</v>
      </c>
      <c r="E31" s="4" t="s">
        <v>15</v>
      </c>
      <c r="L31" s="9"/>
    </row>
    <row r="32" spans="4:12" ht="20.25" customHeight="1">
      <c r="D32" s="19"/>
      <c r="E32" s="4" t="s">
        <v>16</v>
      </c>
      <c r="F32" s="19"/>
      <c r="G32" s="19"/>
      <c r="H32" s="19"/>
      <c r="I32" s="19"/>
      <c r="L32" s="9"/>
    </row>
    <row r="33" spans="4:12" ht="20.25" customHeight="1">
      <c r="D33" s="19" t="s">
        <v>17</v>
      </c>
      <c r="E33" s="52" t="s">
        <v>125</v>
      </c>
      <c r="F33" s="52"/>
      <c r="G33" s="52"/>
      <c r="H33" s="52"/>
      <c r="I33" s="52"/>
      <c r="J33" s="52"/>
      <c r="L33" s="9"/>
    </row>
    <row r="34" spans="4:12" ht="20.25" customHeight="1">
      <c r="D34" s="19"/>
      <c r="E34" s="51" t="s">
        <v>109</v>
      </c>
      <c r="F34" s="51"/>
      <c r="G34" s="51"/>
      <c r="H34" s="51"/>
      <c r="I34" s="51"/>
      <c r="J34" s="51"/>
      <c r="L34" s="9"/>
    </row>
    <row r="35" spans="1:12" ht="20.25" customHeight="1">
      <c r="A35" s="1">
        <v>7</v>
      </c>
      <c r="B35" s="8" t="s">
        <v>18</v>
      </c>
      <c r="C35" s="4" t="s">
        <v>71</v>
      </c>
      <c r="L35" s="9"/>
    </row>
    <row r="36" spans="3:12" ht="20.25" customHeight="1">
      <c r="C36" s="4" t="s">
        <v>73</v>
      </c>
      <c r="L36" s="9"/>
    </row>
    <row r="37" spans="1:12" ht="20.25" customHeight="1">
      <c r="A37" s="1">
        <v>8</v>
      </c>
      <c r="B37" s="8" t="s">
        <v>19</v>
      </c>
      <c r="C37" s="4" t="s">
        <v>20</v>
      </c>
      <c r="D37" s="4" t="s">
        <v>74</v>
      </c>
      <c r="L37" s="9"/>
    </row>
    <row r="38" spans="3:12" ht="20.25" customHeight="1">
      <c r="C38" s="4" t="s">
        <v>126</v>
      </c>
      <c r="D38" s="4" t="s">
        <v>127</v>
      </c>
      <c r="E38" s="4" t="s">
        <v>127</v>
      </c>
      <c r="L38" s="9"/>
    </row>
    <row r="39" spans="3:12" ht="20.25" customHeight="1">
      <c r="C39" s="72" t="s">
        <v>127</v>
      </c>
      <c r="D39" s="72" t="s">
        <v>128</v>
      </c>
      <c r="E39" s="72" t="s">
        <v>127</v>
      </c>
      <c r="F39" s="72"/>
      <c r="G39" s="72"/>
      <c r="H39" s="72"/>
      <c r="I39" s="72"/>
      <c r="J39" s="72"/>
      <c r="K39" s="72"/>
      <c r="L39" s="9"/>
    </row>
    <row r="40" spans="3:12" ht="20.25" customHeight="1">
      <c r="C40" s="72" t="s">
        <v>129</v>
      </c>
      <c r="D40" s="72" t="s">
        <v>127</v>
      </c>
      <c r="E40" s="72"/>
      <c r="F40" s="72"/>
      <c r="G40" s="72"/>
      <c r="H40" s="72"/>
      <c r="I40" s="72"/>
      <c r="J40" s="72"/>
      <c r="K40" s="72"/>
      <c r="L40" s="9"/>
    </row>
    <row r="41" ht="20.25" customHeight="1">
      <c r="L41" s="9"/>
    </row>
    <row r="42" ht="20.25" customHeight="1">
      <c r="L42" s="9"/>
    </row>
    <row r="43" ht="20.25" customHeight="1">
      <c r="L43" s="9"/>
    </row>
    <row r="44" ht="20.25" customHeight="1">
      <c r="L44" s="9"/>
    </row>
    <row r="45" ht="20.25" customHeight="1">
      <c r="L45" s="9"/>
    </row>
    <row r="46" ht="20.25" customHeight="1">
      <c r="L46" s="9"/>
    </row>
    <row r="47" ht="20.25" customHeight="1">
      <c r="L47" s="9"/>
    </row>
    <row r="68" spans="3:32" s="20" customFormat="1" ht="20.25" customHeight="1">
      <c r="C68" s="4"/>
      <c r="D68" s="4"/>
      <c r="E68" s="4"/>
      <c r="F68" s="4"/>
      <c r="G68" s="4"/>
      <c r="H68" s="4"/>
      <c r="I68" s="4"/>
      <c r="J68" s="4"/>
      <c r="K68" s="4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3:32" s="20" customFormat="1" ht="20.25" customHeight="1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3:32" s="20" customFormat="1" ht="20.25" customHeight="1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3:32" s="20" customFormat="1" ht="20.25" customHeight="1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3:32" s="20" customFormat="1" ht="20.25" customHeight="1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3:32" s="20" customFormat="1" ht="20.25" customHeight="1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3:32" s="20" customFormat="1" ht="20.25" customHeight="1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3:32" s="20" customFormat="1" ht="20.25" customHeight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3:32" s="20" customFormat="1" ht="20.25" customHeight="1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3:12" ht="20.25" customHeight="1">
      <c r="C77" s="20"/>
      <c r="D77" s="20"/>
      <c r="E77" s="20"/>
      <c r="F77" s="20"/>
      <c r="G77" s="20"/>
      <c r="H77" s="20"/>
      <c r="I77" s="20"/>
      <c r="J77" s="20"/>
      <c r="K77" s="20"/>
      <c r="L77" s="20"/>
    </row>
  </sheetData>
  <sheetProtection/>
  <mergeCells count="6">
    <mergeCell ref="E26:K26"/>
    <mergeCell ref="A1:K1"/>
    <mergeCell ref="A2:K2"/>
    <mergeCell ref="C7:F7"/>
    <mergeCell ref="F21:H21"/>
    <mergeCell ref="F22:H22"/>
  </mergeCells>
  <hyperlinks>
    <hyperlink ref="G28" r:id="rId1" display="fukushima@i-s-c.jp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4.50390625" style="0" customWidth="1"/>
    <col min="2" max="2" width="9.875" style="0" customWidth="1"/>
    <col min="3" max="3" width="10.375" style="0" customWidth="1"/>
    <col min="4" max="4" width="13.625" style="0" customWidth="1"/>
    <col min="5" max="5" width="4.50390625" style="0" customWidth="1"/>
    <col min="6" max="6" width="15.00390625" style="25" customWidth="1"/>
    <col min="7" max="7" width="18.125" style="0" customWidth="1"/>
    <col min="8" max="8" width="17.50390625" style="0" customWidth="1"/>
  </cols>
  <sheetData>
    <row r="1" spans="1:7" s="24" customFormat="1" ht="18.75" customHeight="1">
      <c r="A1" s="22" t="s">
        <v>21</v>
      </c>
      <c r="B1" s="23"/>
      <c r="C1" s="21"/>
      <c r="D1" s="21"/>
      <c r="E1" s="21"/>
      <c r="F1" s="21"/>
      <c r="G1" s="21"/>
    </row>
    <row r="2" spans="1:8" ht="18.75" customHeight="1">
      <c r="A2" s="77"/>
      <c r="B2" s="77"/>
      <c r="C2" s="78" t="s">
        <v>107</v>
      </c>
      <c r="D2" s="79" t="s">
        <v>107</v>
      </c>
      <c r="E2" s="95" t="s">
        <v>117</v>
      </c>
      <c r="F2" s="95"/>
      <c r="G2" s="79" t="s">
        <v>107</v>
      </c>
      <c r="H2" s="80" t="s">
        <v>118</v>
      </c>
    </row>
    <row r="3" spans="1:8" ht="18.75" customHeight="1">
      <c r="A3" s="96" t="s">
        <v>22</v>
      </c>
      <c r="B3" s="97"/>
      <c r="C3" s="98" t="s">
        <v>119</v>
      </c>
      <c r="D3" s="99"/>
      <c r="E3" s="99"/>
      <c r="F3" s="99"/>
      <c r="G3" s="99"/>
      <c r="H3" s="100"/>
    </row>
    <row r="4" spans="1:8" ht="18.75" customHeight="1">
      <c r="A4" s="93" t="s">
        <v>23</v>
      </c>
      <c r="B4" s="94"/>
      <c r="C4" s="101" t="s">
        <v>120</v>
      </c>
      <c r="D4" s="91"/>
      <c r="E4" s="91"/>
      <c r="F4" s="91"/>
      <c r="G4" s="91"/>
      <c r="H4" s="92"/>
    </row>
    <row r="5" spans="1:8" ht="18.75" customHeight="1">
      <c r="A5" s="93" t="s">
        <v>24</v>
      </c>
      <c r="B5" s="94"/>
      <c r="C5" s="101" t="s">
        <v>120</v>
      </c>
      <c r="D5" s="91"/>
      <c r="E5" s="91"/>
      <c r="F5" s="91"/>
      <c r="G5" s="91"/>
      <c r="H5" s="92"/>
    </row>
    <row r="6" spans="1:8" ht="18.75" customHeight="1">
      <c r="A6" s="93" t="s">
        <v>25</v>
      </c>
      <c r="B6" s="94"/>
      <c r="C6" s="101" t="s">
        <v>120</v>
      </c>
      <c r="D6" s="91"/>
      <c r="E6" s="91"/>
      <c r="F6" s="91"/>
      <c r="G6" s="91"/>
      <c r="H6" s="92"/>
    </row>
    <row r="7" spans="1:8" ht="18.75" customHeight="1">
      <c r="A7" s="93" t="s">
        <v>26</v>
      </c>
      <c r="B7" s="94"/>
      <c r="C7" s="90" t="s">
        <v>139</v>
      </c>
      <c r="D7" s="91"/>
      <c r="E7" s="91"/>
      <c r="F7" s="91"/>
      <c r="G7" s="91"/>
      <c r="H7" s="92"/>
    </row>
    <row r="8" spans="1:8" ht="10.5" customHeight="1">
      <c r="A8" s="72"/>
      <c r="B8" s="72"/>
      <c r="C8" s="72"/>
      <c r="D8" s="72"/>
      <c r="E8" s="72"/>
      <c r="F8" s="73"/>
      <c r="G8" s="72"/>
      <c r="H8" s="74"/>
    </row>
    <row r="9" spans="1:8" ht="18.75" customHeight="1">
      <c r="A9" s="75">
        <v>1</v>
      </c>
      <c r="B9" s="76" t="s">
        <v>121</v>
      </c>
      <c r="C9" s="72" t="s">
        <v>135</v>
      </c>
      <c r="D9" s="72"/>
      <c r="E9" s="75">
        <v>11</v>
      </c>
      <c r="F9" s="84" t="s">
        <v>121</v>
      </c>
      <c r="G9" s="72" t="s">
        <v>75</v>
      </c>
      <c r="H9" s="82"/>
    </row>
    <row r="10" spans="1:8" ht="18.75" customHeight="1">
      <c r="A10" s="75">
        <f>A9+1</f>
        <v>2</v>
      </c>
      <c r="B10" s="76" t="s">
        <v>121</v>
      </c>
      <c r="C10" s="72" t="s">
        <v>136</v>
      </c>
      <c r="D10" s="72"/>
      <c r="E10" s="75">
        <f aca="true" t="shared" si="0" ref="E10:E16">E9+1</f>
        <v>12</v>
      </c>
      <c r="F10" s="84" t="s">
        <v>121</v>
      </c>
      <c r="G10" s="72" t="s">
        <v>76</v>
      </c>
      <c r="H10" s="83"/>
    </row>
    <row r="11" spans="1:8" ht="18.75" customHeight="1">
      <c r="A11" s="75">
        <f aca="true" t="shared" si="1" ref="A11:A17">A10+1</f>
        <v>3</v>
      </c>
      <c r="B11" s="76" t="s">
        <v>121</v>
      </c>
      <c r="C11" s="72" t="s">
        <v>137</v>
      </c>
      <c r="D11" s="72"/>
      <c r="E11" s="75">
        <f t="shared" si="0"/>
        <v>13</v>
      </c>
      <c r="F11" s="84" t="s">
        <v>121</v>
      </c>
      <c r="G11" s="72" t="s">
        <v>77</v>
      </c>
      <c r="H11" s="83"/>
    </row>
    <row r="12" spans="1:8" ht="18.75" customHeight="1">
      <c r="A12" s="75">
        <f t="shared" si="1"/>
        <v>4</v>
      </c>
      <c r="B12" s="76" t="s">
        <v>121</v>
      </c>
      <c r="C12" s="72" t="s">
        <v>138</v>
      </c>
      <c r="D12" s="72"/>
      <c r="E12" s="75">
        <f t="shared" si="0"/>
        <v>14</v>
      </c>
      <c r="F12" s="84" t="s">
        <v>121</v>
      </c>
      <c r="G12" s="72" t="s">
        <v>78</v>
      </c>
      <c r="H12" s="83"/>
    </row>
    <row r="13" spans="1:8" ht="18.75" customHeight="1">
      <c r="A13" s="75">
        <f t="shared" si="1"/>
        <v>5</v>
      </c>
      <c r="B13" s="76" t="s">
        <v>121</v>
      </c>
      <c r="C13" s="72" t="s">
        <v>79</v>
      </c>
      <c r="D13" s="72"/>
      <c r="E13" s="75">
        <f t="shared" si="0"/>
        <v>15</v>
      </c>
      <c r="F13" s="84" t="s">
        <v>121</v>
      </c>
      <c r="G13" s="72" t="s">
        <v>80</v>
      </c>
      <c r="H13" s="83"/>
    </row>
    <row r="14" spans="1:8" ht="18.75" customHeight="1">
      <c r="A14" s="75">
        <f t="shared" si="1"/>
        <v>6</v>
      </c>
      <c r="B14" s="76" t="s">
        <v>121</v>
      </c>
      <c r="C14" s="72" t="s">
        <v>83</v>
      </c>
      <c r="D14" s="72"/>
      <c r="E14" s="75">
        <f t="shared" si="0"/>
        <v>16</v>
      </c>
      <c r="F14" s="84" t="s">
        <v>121</v>
      </c>
      <c r="G14" s="72" t="s">
        <v>81</v>
      </c>
      <c r="H14" s="83"/>
    </row>
    <row r="15" spans="1:8" ht="18.75" customHeight="1">
      <c r="A15" s="75">
        <f t="shared" si="1"/>
        <v>7</v>
      </c>
      <c r="B15" s="76" t="s">
        <v>121</v>
      </c>
      <c r="C15" s="72" t="s">
        <v>85</v>
      </c>
      <c r="D15" s="72"/>
      <c r="E15" s="75">
        <f t="shared" si="0"/>
        <v>17</v>
      </c>
      <c r="F15" s="84" t="s">
        <v>121</v>
      </c>
      <c r="G15" s="72" t="s">
        <v>82</v>
      </c>
      <c r="H15" s="83"/>
    </row>
    <row r="16" spans="1:8" ht="18.75" customHeight="1">
      <c r="A16" s="75">
        <f t="shared" si="1"/>
        <v>8</v>
      </c>
      <c r="B16" s="76" t="s">
        <v>121</v>
      </c>
      <c r="C16" s="72" t="s">
        <v>86</v>
      </c>
      <c r="D16" s="72"/>
      <c r="E16" s="75">
        <f t="shared" si="0"/>
        <v>18</v>
      </c>
      <c r="F16" s="84" t="s">
        <v>121</v>
      </c>
      <c r="G16" s="72" t="s">
        <v>84</v>
      </c>
      <c r="H16" s="83"/>
    </row>
    <row r="17" spans="1:8" ht="18.75" customHeight="1">
      <c r="A17" s="75">
        <f t="shared" si="1"/>
        <v>9</v>
      </c>
      <c r="B17" s="76" t="s">
        <v>121</v>
      </c>
      <c r="C17" s="72" t="s">
        <v>87</v>
      </c>
      <c r="D17" s="72"/>
      <c r="E17" s="19"/>
      <c r="F17" s="71"/>
      <c r="G17" s="19"/>
      <c r="H17" s="83"/>
    </row>
    <row r="18" spans="1:8" ht="18.75" customHeight="1">
      <c r="A18" s="75" t="s">
        <v>126</v>
      </c>
      <c r="B18" s="76" t="s">
        <v>126</v>
      </c>
      <c r="E18" s="75"/>
      <c r="F18" s="76" t="s">
        <v>118</v>
      </c>
      <c r="G18" s="72"/>
      <c r="H18" s="74"/>
    </row>
    <row r="19" spans="1:5" ht="9.75" customHeight="1">
      <c r="A19" s="16"/>
      <c r="B19" s="12"/>
      <c r="E19" s="16"/>
    </row>
    <row r="20" spans="1:10" ht="18.75" customHeight="1">
      <c r="A20" s="27">
        <v>10</v>
      </c>
      <c r="B20" s="46" t="s">
        <v>92</v>
      </c>
      <c r="C20" s="19"/>
      <c r="D20" s="19"/>
      <c r="E20" s="46"/>
      <c r="F20" s="71"/>
      <c r="G20" s="19"/>
      <c r="H20" s="46"/>
      <c r="I20" s="19"/>
      <c r="J20" s="19"/>
    </row>
    <row r="21" spans="1:10" ht="18.75" customHeight="1">
      <c r="A21" s="27"/>
      <c r="B21" s="46" t="s">
        <v>93</v>
      </c>
      <c r="C21" s="19"/>
      <c r="D21" s="19"/>
      <c r="E21" s="46"/>
      <c r="F21" s="71"/>
      <c r="G21" s="19"/>
      <c r="H21" s="46"/>
      <c r="I21" s="19"/>
      <c r="J21" s="19"/>
    </row>
    <row r="22" spans="1:8" ht="18.75" customHeight="1">
      <c r="A22" s="27"/>
      <c r="B22" s="8"/>
      <c r="C22" s="4"/>
      <c r="D22" s="4"/>
      <c r="E22" s="26"/>
      <c r="F22" s="20"/>
      <c r="G22" s="4"/>
      <c r="H22" s="26"/>
    </row>
    <row r="23" spans="1:7" ht="18.75" customHeight="1">
      <c r="A23" s="4"/>
      <c r="B23" s="8" t="s">
        <v>27</v>
      </c>
      <c r="C23" s="4"/>
      <c r="D23" s="4"/>
      <c r="E23" s="4"/>
      <c r="F23" s="20"/>
      <c r="G23" s="4"/>
    </row>
    <row r="24" spans="1:7" ht="18.75" customHeight="1">
      <c r="A24" s="4"/>
      <c r="B24" s="4"/>
      <c r="C24" s="4"/>
      <c r="D24" s="4"/>
      <c r="E24" s="4"/>
      <c r="F24" s="20"/>
      <c r="G24" s="4"/>
    </row>
    <row r="25" spans="1:7" ht="18.75" customHeight="1">
      <c r="A25" s="4"/>
      <c r="B25" s="4" t="s">
        <v>28</v>
      </c>
      <c r="C25" s="4"/>
      <c r="D25" s="4"/>
      <c r="E25" s="4"/>
      <c r="F25" s="20"/>
      <c r="G25" s="4"/>
    </row>
    <row r="26" spans="1:7" ht="18.75" customHeight="1">
      <c r="A26" s="8" t="s">
        <v>98</v>
      </c>
      <c r="C26" s="4"/>
      <c r="D26" s="48" t="s">
        <v>99</v>
      </c>
      <c r="E26" s="46"/>
      <c r="F26" t="s">
        <v>100</v>
      </c>
      <c r="G26" s="4"/>
    </row>
    <row r="27" spans="1:7" ht="18.75" customHeight="1">
      <c r="A27" s="4"/>
      <c r="D27" s="53" t="s">
        <v>113</v>
      </c>
      <c r="E27" s="4"/>
      <c r="F27" s="20"/>
      <c r="G27" s="4"/>
    </row>
    <row r="28" spans="1:7" ht="18.75" customHeight="1">
      <c r="A28" s="4"/>
      <c r="B28" s="4"/>
      <c r="E28" s="4"/>
      <c r="F28" s="20"/>
      <c r="G28" s="4"/>
    </row>
    <row r="29" spans="1:7" ht="18.75" customHeight="1">
      <c r="A29" s="4"/>
      <c r="B29" s="4"/>
      <c r="E29" s="8"/>
      <c r="F29" s="20"/>
      <c r="G29" s="4"/>
    </row>
    <row r="30" spans="1:7" ht="16.5" customHeight="1">
      <c r="A30" s="4"/>
      <c r="B30" s="4"/>
      <c r="C30" s="4"/>
      <c r="E30" s="8"/>
      <c r="F30" s="20"/>
      <c r="G30" s="4"/>
    </row>
    <row r="31" ht="14.25">
      <c r="D31" s="4"/>
    </row>
  </sheetData>
  <sheetProtection/>
  <mergeCells count="11">
    <mergeCell ref="C6:H6"/>
    <mergeCell ref="C7:H7"/>
    <mergeCell ref="A5:B5"/>
    <mergeCell ref="A6:B6"/>
    <mergeCell ref="E2:F2"/>
    <mergeCell ref="A4:B4"/>
    <mergeCell ref="A3:B3"/>
    <mergeCell ref="A7:B7"/>
    <mergeCell ref="C3:H3"/>
    <mergeCell ref="C4:H4"/>
    <mergeCell ref="C5:H5"/>
  </mergeCells>
  <hyperlinks>
    <hyperlink ref="D27" r:id="rId1" display="fukushima@i-s-c.jp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Zeros="0" zoomScalePageLayoutView="0" workbookViewId="0" topLeftCell="A7">
      <selection activeCell="D18" sqref="D18"/>
    </sheetView>
  </sheetViews>
  <sheetFormatPr defaultColWidth="9.00390625" defaultRowHeight="13.5"/>
  <cols>
    <col min="1" max="3" width="8.375" style="28" customWidth="1"/>
    <col min="4" max="4" width="10.75390625" style="28" customWidth="1"/>
    <col min="5" max="6" width="8.375" style="28" customWidth="1"/>
    <col min="7" max="7" width="10.125" style="28" customWidth="1"/>
    <col min="8" max="8" width="12.625" style="28" customWidth="1"/>
    <col min="9" max="9" width="9.875" style="28" customWidth="1"/>
    <col min="10" max="10" width="1.4921875" style="28" customWidth="1"/>
    <col min="11" max="12" width="7.125" style="28" customWidth="1"/>
    <col min="13" max="16384" width="9.00390625" style="28" customWidth="1"/>
  </cols>
  <sheetData>
    <row r="1" spans="4:7" ht="28.5" customHeight="1">
      <c r="D1" s="104" t="s">
        <v>29</v>
      </c>
      <c r="E1" s="105"/>
      <c r="F1" s="105"/>
      <c r="G1" s="106"/>
    </row>
    <row r="2" spans="1:3" ht="14.25" customHeight="1">
      <c r="A2" s="29"/>
      <c r="C2" s="30"/>
    </row>
    <row r="3" spans="1:9" ht="34.5" customHeight="1">
      <c r="A3" s="31" t="s">
        <v>30</v>
      </c>
      <c r="B3" s="32"/>
      <c r="C3" s="107" t="s">
        <v>130</v>
      </c>
      <c r="D3" s="107"/>
      <c r="E3" s="107"/>
      <c r="F3" s="107"/>
      <c r="G3" s="107"/>
      <c r="H3" s="107"/>
      <c r="I3" s="107"/>
    </row>
    <row r="4" spans="1:9" ht="34.5" customHeight="1">
      <c r="A4" s="33" t="s">
        <v>31</v>
      </c>
      <c r="B4" s="34"/>
      <c r="C4" s="34"/>
      <c r="D4" s="33"/>
      <c r="E4" s="34"/>
      <c r="F4" s="34"/>
      <c r="G4" s="34"/>
      <c r="H4" s="35"/>
      <c r="I4" s="34"/>
    </row>
    <row r="5" spans="1:9" ht="34.5" customHeight="1">
      <c r="A5" s="33" t="s">
        <v>32</v>
      </c>
      <c r="B5" s="34"/>
      <c r="C5" s="34"/>
      <c r="D5" s="33"/>
      <c r="E5" s="34"/>
      <c r="F5" s="34"/>
      <c r="G5" s="34"/>
      <c r="H5" s="34"/>
      <c r="I5" s="36" t="s">
        <v>33</v>
      </c>
    </row>
    <row r="6" spans="1:9" ht="34.5" customHeight="1">
      <c r="A6" s="33" t="s">
        <v>34</v>
      </c>
      <c r="B6" s="34"/>
      <c r="C6" s="34"/>
      <c r="D6" s="33"/>
      <c r="E6" s="34"/>
      <c r="F6" s="34"/>
      <c r="G6" s="34"/>
      <c r="H6" s="34"/>
      <c r="I6" s="36" t="s">
        <v>33</v>
      </c>
    </row>
    <row r="7" spans="1:9" ht="34.5" customHeight="1">
      <c r="A7" s="33" t="s">
        <v>88</v>
      </c>
      <c r="B7" s="34"/>
      <c r="C7" s="34"/>
      <c r="D7" s="34"/>
      <c r="E7" s="34"/>
      <c r="F7" s="34"/>
      <c r="G7" s="34"/>
      <c r="H7" s="34"/>
      <c r="I7" s="34"/>
    </row>
    <row r="8" ht="34.5" customHeight="1">
      <c r="A8" s="30"/>
    </row>
    <row r="9" spans="1:10" ht="34.5" customHeight="1">
      <c r="A9" s="66" t="s">
        <v>35</v>
      </c>
      <c r="B9" s="60"/>
      <c r="C9" s="61"/>
      <c r="D9" s="62" t="s">
        <v>36</v>
      </c>
      <c r="E9" s="63"/>
      <c r="F9" s="62" t="s">
        <v>37</v>
      </c>
      <c r="G9" s="61"/>
      <c r="H9" s="62" t="s">
        <v>38</v>
      </c>
      <c r="I9" s="61"/>
      <c r="J9" s="37"/>
    </row>
    <row r="10" spans="1:10" ht="34.5" customHeight="1">
      <c r="A10" s="54" t="s">
        <v>39</v>
      </c>
      <c r="B10" s="34"/>
      <c r="C10" s="69"/>
      <c r="D10" s="70">
        <v>0</v>
      </c>
      <c r="E10" s="57" t="s">
        <v>40</v>
      </c>
      <c r="F10" s="70">
        <v>0</v>
      </c>
      <c r="G10" s="57" t="s">
        <v>40</v>
      </c>
      <c r="H10" s="70">
        <f>D10+F10</f>
        <v>0</v>
      </c>
      <c r="I10" s="57" t="s">
        <v>40</v>
      </c>
      <c r="J10" s="37"/>
    </row>
    <row r="11" spans="1:10" ht="34.5" customHeight="1">
      <c r="A11" s="67" t="s">
        <v>41</v>
      </c>
      <c r="B11" s="32"/>
      <c r="C11" s="68"/>
      <c r="D11" s="64">
        <v>0</v>
      </c>
      <c r="E11" s="65" t="s">
        <v>42</v>
      </c>
      <c r="F11" s="64">
        <v>0</v>
      </c>
      <c r="G11" s="65" t="s">
        <v>42</v>
      </c>
      <c r="H11" s="64">
        <f>D11+F11</f>
        <v>0</v>
      </c>
      <c r="I11" s="65" t="s">
        <v>42</v>
      </c>
      <c r="J11" s="37"/>
    </row>
    <row r="12" ht="15" customHeight="1"/>
    <row r="13" ht="27" customHeight="1">
      <c r="A13" s="29" t="s">
        <v>43</v>
      </c>
    </row>
    <row r="14" ht="15" customHeight="1">
      <c r="A14" s="29"/>
    </row>
    <row r="15" spans="1:9" ht="34.5" customHeight="1">
      <c r="A15" s="54" t="s">
        <v>41</v>
      </c>
      <c r="B15" s="34"/>
      <c r="C15" s="69"/>
      <c r="D15" s="55">
        <v>1000</v>
      </c>
      <c r="E15" s="35" t="s">
        <v>44</v>
      </c>
      <c r="F15" s="35">
        <f>H11</f>
        <v>0</v>
      </c>
      <c r="G15" s="35" t="s">
        <v>45</v>
      </c>
      <c r="H15" s="56">
        <f>D15*F15</f>
        <v>0</v>
      </c>
      <c r="I15" s="57" t="s">
        <v>46</v>
      </c>
    </row>
    <row r="16" spans="1:9" ht="34.5" customHeight="1">
      <c r="A16" s="54" t="s">
        <v>47</v>
      </c>
      <c r="B16" s="58"/>
      <c r="C16" s="69"/>
      <c r="D16" s="55">
        <v>3000</v>
      </c>
      <c r="E16" s="35" t="s">
        <v>44</v>
      </c>
      <c r="F16" s="35">
        <v>0</v>
      </c>
      <c r="G16" s="59" t="s">
        <v>48</v>
      </c>
      <c r="H16" s="56">
        <f>D16*F16</f>
        <v>0</v>
      </c>
      <c r="I16" s="57" t="s">
        <v>105</v>
      </c>
    </row>
    <row r="17" spans="1:9" ht="34.5" customHeight="1">
      <c r="A17" s="54" t="s">
        <v>50</v>
      </c>
      <c r="B17" s="34"/>
      <c r="C17" s="69"/>
      <c r="D17" s="35">
        <v>600</v>
      </c>
      <c r="E17" s="35" t="s">
        <v>44</v>
      </c>
      <c r="F17" s="35">
        <v>0</v>
      </c>
      <c r="G17" s="35" t="s">
        <v>51</v>
      </c>
      <c r="H17" s="56">
        <f>D17*F17</f>
        <v>0</v>
      </c>
      <c r="I17" s="57" t="s">
        <v>49</v>
      </c>
    </row>
    <row r="18" spans="1:9" ht="34.5" customHeight="1">
      <c r="A18" s="54" t="s">
        <v>131</v>
      </c>
      <c r="B18" s="34"/>
      <c r="C18" s="34"/>
      <c r="D18" s="34"/>
      <c r="E18" s="34"/>
      <c r="F18" s="34"/>
      <c r="G18" s="108">
        <f>H15+H16+H17</f>
        <v>0</v>
      </c>
      <c r="H18" s="108"/>
      <c r="I18" s="57" t="s">
        <v>52</v>
      </c>
    </row>
    <row r="19" spans="1:9" ht="34.5" customHeight="1">
      <c r="A19" s="102" t="s">
        <v>114</v>
      </c>
      <c r="B19" s="103"/>
      <c r="C19" s="103"/>
      <c r="D19" s="103"/>
      <c r="E19" s="103"/>
      <c r="F19" s="103"/>
      <c r="G19" s="103"/>
      <c r="H19" s="55"/>
      <c r="I19" s="57" t="s">
        <v>108</v>
      </c>
    </row>
    <row r="20" ht="34.5" customHeight="1"/>
    <row r="21" spans="1:8" ht="27" customHeight="1">
      <c r="A21" s="29" t="s">
        <v>53</v>
      </c>
      <c r="C21" s="109">
        <f>G18</f>
        <v>0</v>
      </c>
      <c r="D21" s="110"/>
      <c r="E21" s="29" t="s">
        <v>54</v>
      </c>
      <c r="F21" s="42">
        <v>0</v>
      </c>
      <c r="G21" s="38" t="s">
        <v>55</v>
      </c>
      <c r="H21" s="43" t="s">
        <v>56</v>
      </c>
    </row>
    <row r="22" spans="1:7" ht="15" customHeight="1">
      <c r="A22" s="29"/>
      <c r="E22" s="29"/>
      <c r="F22" s="39"/>
      <c r="G22" s="39"/>
    </row>
    <row r="23" spans="1:7" ht="27" customHeight="1">
      <c r="A23" s="31"/>
      <c r="B23" s="31"/>
      <c r="C23" s="29" t="s">
        <v>57</v>
      </c>
      <c r="D23" s="31"/>
      <c r="E23" s="31"/>
      <c r="F23" s="29" t="s">
        <v>58</v>
      </c>
      <c r="G23" s="29"/>
    </row>
    <row r="24" spans="2:7" ht="15" customHeight="1">
      <c r="B24" s="29"/>
      <c r="C24" s="29"/>
      <c r="D24" s="29"/>
      <c r="E24" s="29"/>
      <c r="F24" s="29"/>
      <c r="G24" s="28" t="s">
        <v>106</v>
      </c>
    </row>
    <row r="25" spans="1:9" ht="27" customHeight="1">
      <c r="A25" s="115" t="s">
        <v>59</v>
      </c>
      <c r="B25" s="115"/>
      <c r="C25" s="116"/>
      <c r="D25" s="117"/>
      <c r="E25" s="117"/>
      <c r="F25" s="117"/>
      <c r="G25" s="49" t="s">
        <v>103</v>
      </c>
      <c r="H25" s="50" t="s">
        <v>104</v>
      </c>
      <c r="I25" s="32"/>
    </row>
    <row r="26" spans="1:9" ht="24" customHeight="1">
      <c r="A26" s="40" t="s">
        <v>107</v>
      </c>
      <c r="B26" s="40"/>
      <c r="C26" s="40"/>
      <c r="E26" s="40" t="s">
        <v>107</v>
      </c>
      <c r="F26" s="40"/>
      <c r="G26" s="40"/>
      <c r="H26" s="40"/>
      <c r="I26" s="40"/>
    </row>
    <row r="27" spans="1:9" ht="30" customHeight="1">
      <c r="A27" s="111" t="s">
        <v>115</v>
      </c>
      <c r="B27" s="112"/>
      <c r="C27" s="113" t="s">
        <v>107</v>
      </c>
      <c r="D27" s="114"/>
      <c r="E27" s="114"/>
      <c r="F27" s="111" t="s">
        <v>116</v>
      </c>
      <c r="G27" s="112"/>
      <c r="H27" s="113"/>
      <c r="I27" s="114"/>
    </row>
    <row r="28" spans="1:5" ht="21.75" customHeight="1">
      <c r="A28" s="41" t="s">
        <v>107</v>
      </c>
      <c r="B28" s="41"/>
      <c r="C28" s="41"/>
      <c r="E28" s="41" t="s">
        <v>107</v>
      </c>
    </row>
    <row r="29" ht="17.25" customHeight="1"/>
  </sheetData>
  <sheetProtection/>
  <mergeCells count="11">
    <mergeCell ref="C25:F25"/>
    <mergeCell ref="A19:G19"/>
    <mergeCell ref="D1:G1"/>
    <mergeCell ref="C3:I3"/>
    <mergeCell ref="G18:H18"/>
    <mergeCell ref="C21:D21"/>
    <mergeCell ref="A27:B27"/>
    <mergeCell ref="C27:E27"/>
    <mergeCell ref="F27:G27"/>
    <mergeCell ref="H27:I27"/>
    <mergeCell ref="A25:B2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fukushima</cp:lastModifiedBy>
  <cp:lastPrinted>2021-02-10T05:41:27Z</cp:lastPrinted>
  <dcterms:created xsi:type="dcterms:W3CDTF">1997-01-08T22:48:59Z</dcterms:created>
  <dcterms:modified xsi:type="dcterms:W3CDTF">2021-02-11T23:27:48Z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