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要項１" sheetId="1" r:id="rId1"/>
    <sheet name="要項２" sheetId="2" r:id="rId2"/>
    <sheet name="送金内訳表" sheetId="3" r:id="rId3"/>
    <sheet name="撮影許可証申込者一覧" sheetId="4" r:id="rId4"/>
  </sheets>
  <definedNames/>
  <calcPr fullCalcOnLoad="1"/>
</workbook>
</file>

<file path=xl/sharedStrings.xml><?xml version="1.0" encoding="utf-8"?>
<sst xmlns="http://schemas.openxmlformats.org/spreadsheetml/2006/main" count="231" uniqueCount="184">
  <si>
    <t>愛媛県スイミングクラブ協会</t>
  </si>
  <si>
    <t>愛媛県スイミングクラブ協会競技水泳委員会</t>
  </si>
  <si>
    <t>後　　援</t>
  </si>
  <si>
    <t>期　　日</t>
  </si>
  <si>
    <t>会　　場</t>
  </si>
  <si>
    <t>申込規定</t>
  </si>
  <si>
    <t>・</t>
  </si>
  <si>
    <t>・</t>
  </si>
  <si>
    <t>１２歳の選手に限り、各クラブの主任コーチの許可によって上位クラスの種目に</t>
  </si>
  <si>
    <t>１０歳で次回の公認大会で１１歳になる選手に限り、各クラブ主任コーチの許可</t>
  </si>
  <si>
    <t>②　参加制限</t>
  </si>
  <si>
    <t>１，０００円</t>
  </si>
  <si>
    <t>賛助広告費　</t>
  </si>
  <si>
    <t>３，０００円</t>
  </si>
  <si>
    <t>プログラム代　　　</t>
  </si>
  <si>
    <t>⑤　申込先</t>
  </si>
  <si>
    <t>愛媛県スイミングクラブ協会</t>
  </si>
  <si>
    <t>⑥  振込み先</t>
  </si>
  <si>
    <t>⑦  申込方法</t>
  </si>
  <si>
    <t>ＷＥＢ－ＳＷＭＳＹＳでの申し込みになります。</t>
  </si>
  <si>
    <t>大会参加データを作成のうえ、日本水泳連盟競技会ＷＥＢに送信してください。</t>
  </si>
  <si>
    <t>・</t>
  </si>
  <si>
    <t>競技方法</t>
  </si>
  <si>
    <t>表　　　彰</t>
  </si>
  <si>
    <t>①</t>
  </si>
  <si>
    <t>②</t>
  </si>
  <si>
    <t>③</t>
  </si>
  <si>
    <r>
      <t>９　</t>
    </r>
    <r>
      <rPr>
        <b/>
        <sz val="12"/>
        <rFont val="ＭＳ Ｐゴシック"/>
        <family val="3"/>
      </rPr>
      <t>競技種目および競技順序</t>
    </r>
  </si>
  <si>
    <t>１０歳以下</t>
  </si>
  <si>
    <t>１１～１２歳</t>
  </si>
  <si>
    <t>１３～１４歳</t>
  </si>
  <si>
    <t>１５歳以上</t>
  </si>
  <si>
    <t>自　由　形</t>
  </si>
  <si>
    <t>５０</t>
  </si>
  <si>
    <t>５０・１００・２００</t>
  </si>
  <si>
    <t>５０・１００・２００・４００</t>
  </si>
  <si>
    <t>背　泳　ぎ</t>
  </si>
  <si>
    <t>５０</t>
  </si>
  <si>
    <t>５０・１００</t>
  </si>
  <si>
    <t>平　泳　ぎ</t>
  </si>
  <si>
    <t>バタフライ</t>
  </si>
  <si>
    <t>個人メドレー</t>
  </si>
  <si>
    <t>100・200</t>
  </si>
  <si>
    <t>100･200</t>
  </si>
  <si>
    <t>100･200・400</t>
  </si>
  <si>
    <t>100･200･400</t>
  </si>
  <si>
    <t>ＢＣＤＥ</t>
  </si>
  <si>
    <t>・</t>
  </si>
  <si>
    <t>（８歳・９歳についての参加には運営上に支障のない限り、参加資格を柔軟に対応します。）</t>
  </si>
  <si>
    <t>・</t>
  </si>
  <si>
    <t>大学生の参加を認めます。</t>
  </si>
  <si>
    <t>クラブでの第2登録が原則です。必ず、スイミングクラブの所属で申し込んでください。</t>
  </si>
  <si>
    <t>大学名での参加は認めません。</t>
  </si>
  <si>
    <t>　ウォーミングアップの時間は、後日お知らせ致します。</t>
  </si>
  <si>
    <t>　不明瞭な点がありましたら、下記まで連絡して下さい。</t>
  </si>
  <si>
    <t>送金内訳表</t>
  </si>
  <si>
    <t>大会名</t>
  </si>
  <si>
    <t>クラブ名</t>
  </si>
  <si>
    <t>代表者名</t>
  </si>
  <si>
    <t>印</t>
  </si>
  <si>
    <t>申し込み責任者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</si>
  <si>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</si>
  <si>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</si>
  <si>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</si>
  <si>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</si>
  <si>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</si>
  <si>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</si>
  <si>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</si>
  <si>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</si>
  <si>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申込金内訳</t>
  </si>
  <si>
    <t>円×</t>
  </si>
  <si>
    <t>種目＝</t>
  </si>
  <si>
    <t>円①</t>
  </si>
  <si>
    <t>賛助広告代</t>
  </si>
  <si>
    <t>　 口＝</t>
  </si>
  <si>
    <t>円③</t>
  </si>
  <si>
    <t>プログラム代</t>
  </si>
  <si>
    <t>　 部＝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</si>
  <si>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</si>
  <si>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</si>
  <si>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</si>
  <si>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</si>
  <si>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</si>
  <si>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</si>
  <si>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</si>
  <si>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</si>
  <si>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によって上位クラスの種目への参加を認めます。</t>
  </si>
  <si>
    <t>参加を認めます。</t>
  </si>
  <si>
    <t>日本水泳連盟資格表　各年齢区分　１級以上とします。</t>
  </si>
  <si>
    <t>より上位の認定証を獲得できるように頑張ってください。</t>
  </si>
  <si>
    <t>合同公認水泳競技大会参加要項</t>
  </si>
  <si>
    <t>（２５ｍ×８コース　公認）</t>
  </si>
  <si>
    <t>松山市市坪西町６２５番地１</t>
  </si>
  <si>
    <t>TEL　０８９－９６５－２９００</t>
  </si>
  <si>
    <t>Ａ級　ＡＡ級の認定証は年齢区分が変わるまで　初めの１枚だけとなります。</t>
  </si>
  <si>
    <t>主　　催　　　</t>
  </si>
  <si>
    <t>主　　管</t>
  </si>
  <si>
    <t>アクアパレットまつやま</t>
  </si>
  <si>
    <t>①　参加資格　</t>
  </si>
  <si>
    <t>・</t>
  </si>
  <si>
    <t>１人３種目以内</t>
  </si>
  <si>
    <t>③　申込金</t>
  </si>
  <si>
    <t>１種目につき</t>
  </si>
  <si>
    <t>④　申込〆切り</t>
  </si>
  <si>
    <t>男女別無差別タイムレース決勝で行ないます。</t>
  </si>
  <si>
    <t>無差別　男子　１５００　女子　８００　１４歳資格表　５級以上</t>
  </si>
  <si>
    <t>　５０ｍ自由形</t>
  </si>
  <si>
    <t>無差別</t>
  </si>
  <si>
    <t>領収書発行を希望するクラブは</t>
  </si>
  <si>
    <t>項目①</t>
  </si>
  <si>
    <t>金額</t>
  </si>
  <si>
    <t>項目②</t>
  </si>
  <si>
    <t>愛媛県体育協会　　　愛媛新聞社　</t>
  </si>
  <si>
    <t>メールアドレス　　　　　　　</t>
  </si>
  <si>
    <t>多くの選手が参加して、愛媛県CATVカップに備えて下さい。</t>
  </si>
  <si>
    <t>愛媛県CATVカップに参加する選手は、出来るだけ参加して下さい。参加基準が資格級１級です。　</t>
  </si>
  <si>
    <t>　　（エントリータイムの遅い順にレースを行ないます。）</t>
  </si>
  <si>
    <t>参加者全員に記録証を贈ります。</t>
  </si>
  <si>
    <t>６級以上に　Ａ級認定証　１１級以上に　ＡＡ級認定証を授与します。</t>
  </si>
  <si>
    <t>短水路世界記録対比95％以上のものに最優秀選手賞を贈ります。</t>
  </si>
  <si>
    <t>　８００ｍ自由形</t>
  </si>
  <si>
    <t>ＤＥ</t>
  </si>
  <si>
    <t>１５００ｍ自由形</t>
  </si>
  <si>
    <t>ＢＣＤＥ</t>
  </si>
  <si>
    <t>　２００ｍ個人メドレー</t>
  </si>
  <si>
    <t>　５０ｍ背泳ぎ</t>
  </si>
  <si>
    <t>ＣＤＥ</t>
  </si>
  <si>
    <t xml:space="preserve">  １００ｍ自由形</t>
  </si>
  <si>
    <t>４００ｍ個人メドレー</t>
  </si>
  <si>
    <t xml:space="preserve">  １００ｍ背泳ぎ</t>
  </si>
  <si>
    <t>　５０ｍ平泳ぎ</t>
  </si>
  <si>
    <t xml:space="preserve">  １００ｍ平泳ぎ</t>
  </si>
  <si>
    <t>　５０ｍバタフライ</t>
  </si>
  <si>
    <t>　１００ｍバタフライ</t>
  </si>
  <si>
    <t>ＣＤＥ</t>
  </si>
  <si>
    <t>２００ｍ自由形</t>
  </si>
  <si>
    <t>　４００ｍ自由形</t>
  </si>
  <si>
    <t>２００ｍ背泳ぎ</t>
  </si>
  <si>
    <t>２００ｍ平泳ぎ</t>
  </si>
  <si>
    <t>２００ｍバタフライ</t>
  </si>
  <si>
    <t>昼休憩</t>
  </si>
  <si>
    <t>時間調整休憩</t>
  </si>
  <si>
    <t>今回はリレーがありませんので、昼休憩と種目間の時間調整のため２０分～３０分程度の休憩をとります。</t>
  </si>
  <si>
    <t>ただし、参加者が多い場合はこの限りではありませんのでご了承ください。</t>
  </si>
  <si>
    <t>メールアドレス</t>
  </si>
  <si>
    <t>１００ｍ個人メドレー</t>
  </si>
  <si>
    <t>Web締切</t>
  </si>
  <si>
    <t>書類締切</t>
  </si>
  <si>
    <t>選手登録完了者(新規登録及び年次更新済みであれば参加可能です。）</t>
  </si>
  <si>
    <t>競技案内（第2要項）はメールで送りますが、愛媛県ＳＣ協会のホームページでも見ることが出来ます。</t>
  </si>
  <si>
    <t>プログラムも同様にスイムレコードどっとこむでも確認できますので、よろしくお願いします。</t>
  </si>
  <si>
    <t>ただし、女子800ｍ自由形　男子1500ｍ自由形は14歳区分5級以上とします。</t>
  </si>
  <si>
    <t>５００円</t>
  </si>
  <si>
    <t>(予定）</t>
  </si>
  <si>
    <t>〒790-0031</t>
  </si>
  <si>
    <t>松山市雄郡2丁目9-33　石原スポーツクラブ内</t>
  </si>
  <si>
    <t>競技水泳委員長　福島　孝志　宛</t>
  </si>
  <si>
    <t>愛媛県スイミングクラブ協会競技水泳委員会　委員長　福島　孝志</t>
  </si>
  <si>
    <t>石原スポーツクラブ　　　福島まで</t>
  </si>
  <si>
    <t>ＴＥＬ　　089-941-5515</t>
  </si>
  <si>
    <t>FAX　　089-931-5533</t>
  </si>
  <si>
    <t>ｆｕｋｕｓｈｉｍａ＠ｉ－ｓ－ｃ.ｊｐ</t>
  </si>
  <si>
    <t>愛媛銀行　末広町支店　普通　9074835</t>
  </si>
  <si>
    <t>2015年度愛媛県スイミングクラブ協会</t>
  </si>
  <si>
    <t>愛媛県SC協会または日本ＳＣ協会加盟クラブの会員で2015年度日本水泳連盟</t>
  </si>
  <si>
    <t>2015年4月12日現在の満年齢の区分で申し込んで下さい。</t>
  </si>
  <si>
    <t>締切日までに申し込んだクラブに限り、1週間程度の訂正期間を設けます。</t>
  </si>
  <si>
    <t>20１5年度愛媛県スイミングクラブ協会合同公認水泳競技大会</t>
  </si>
  <si>
    <t>役員資格</t>
  </si>
  <si>
    <t>有　　・　　無</t>
  </si>
  <si>
    <t>撮影許可証必要枚数</t>
  </si>
  <si>
    <t>枚</t>
  </si>
  <si>
    <t>円②</t>
  </si>
  <si>
    <t>合計①～③の合計金額</t>
  </si>
  <si>
    <t>クラブ名</t>
  </si>
  <si>
    <t>選手氏名</t>
  </si>
  <si>
    <t xml:space="preserve"> </t>
  </si>
  <si>
    <t>項目と金額を書いてください。</t>
  </si>
  <si>
    <t>○をどちらかに移動させて下さい</t>
  </si>
  <si>
    <t>　</t>
  </si>
  <si>
    <t>台</t>
  </si>
  <si>
    <t>マイクロバス駐車台数（留め置きのみ）</t>
  </si>
  <si>
    <t>上記に郵送又はメールで申込んでください。</t>
  </si>
  <si>
    <t>エントリータイム一覧表と送金内訳表・撮影許可証申込者一覧を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</si>
</sst>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m&quot;月&quot;"/>
    <numFmt numFmtId="178" formatCode="d&quot;日&quot;"/>
    <numFmt numFmtId="179" formatCode="0&quot;日&quot;"/>
    <numFmt numFmtId="180" formatCode="0&quot;　日&quot;"/>
    <numFmt numFmtId="181" formatCode="mmm\-yyyy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sz val="18"/>
      <color indexed="10"/>
      <name val="ＭＳ Ｐ明朝"/>
      <family val="1"/>
    </font>
    <font>
      <sz val="20"/>
      <color indexed="10"/>
      <name val="ＭＳ Ｐ明朝"/>
      <family val="1"/>
    </font>
    <font>
      <sz val="2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16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5" fillId="0" borderId="0" xfId="49" applyFont="1" applyAlignment="1">
      <alignment vertical="center"/>
    </xf>
    <xf numFmtId="0" fontId="15" fillId="0" borderId="0" xfId="0" applyFont="1" applyAlignment="1">
      <alignment vertical="center" shrinkToFit="1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8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NumberFormat="1" applyFont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38" fontId="6" fillId="0" borderId="0" xfId="49" applyFont="1" applyAlignment="1">
      <alignment vertical="center"/>
    </xf>
    <xf numFmtId="0" fontId="15" fillId="0" borderId="0" xfId="0" applyFont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58" fontId="1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9" fillId="0" borderId="0" xfId="43" applyFont="1" applyAlignment="1" applyProtection="1">
      <alignment/>
      <protection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38" fontId="21" fillId="0" borderId="12" xfId="49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56" fontId="0" fillId="0" borderId="0" xfId="0" applyNumberForma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58" fontId="6" fillId="0" borderId="0" xfId="0" applyNumberFormat="1" applyFont="1" applyAlignment="1">
      <alignment horizontal="right"/>
    </xf>
    <xf numFmtId="58" fontId="14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38" fontId="6" fillId="0" borderId="18" xfId="49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24</xdr:row>
      <xdr:rowOff>152400</xdr:rowOff>
    </xdr:from>
    <xdr:to>
      <xdr:col>7</xdr:col>
      <xdr:colOff>695325</xdr:colOff>
      <xdr:row>26</xdr:row>
      <xdr:rowOff>66675</xdr:rowOff>
    </xdr:to>
    <xdr:sp>
      <xdr:nvSpPr>
        <xdr:cNvPr id="1" name="円/楕円 5"/>
        <xdr:cNvSpPr>
          <a:spLocks/>
        </xdr:cNvSpPr>
      </xdr:nvSpPr>
      <xdr:spPr>
        <a:xfrm>
          <a:off x="5029200" y="9115425"/>
          <a:ext cx="447675" cy="4476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K34" sqref="K34"/>
    </sheetView>
  </sheetViews>
  <sheetFormatPr defaultColWidth="9.00390625" defaultRowHeight="20.25" customHeight="1"/>
  <cols>
    <col min="1" max="1" width="3.25390625" style="4" customWidth="1"/>
    <col min="2" max="2" width="13.75390625" style="4" customWidth="1"/>
    <col min="3" max="3" width="2.75390625" style="4" customWidth="1"/>
    <col min="4" max="4" width="1.875" style="4" customWidth="1"/>
    <col min="5" max="5" width="9.00390625" style="4" customWidth="1"/>
    <col min="6" max="6" width="9.375" style="4" customWidth="1"/>
    <col min="7" max="7" width="10.125" style="4" bestFit="1" customWidth="1"/>
    <col min="8" max="10" width="9.00390625" style="4" customWidth="1"/>
    <col min="11" max="11" width="15.875" style="4" customWidth="1"/>
    <col min="12" max="12" width="5.375" style="4" customWidth="1"/>
    <col min="13" max="26" width="7.625" style="3" customWidth="1"/>
    <col min="27" max="32" width="9.00390625" style="3" customWidth="1"/>
    <col min="33" max="16384" width="9.00390625" style="4" customWidth="1"/>
  </cols>
  <sheetData>
    <row r="1" spans="1:12" ht="20.25" customHeight="1">
      <c r="A1" s="93" t="s">
        <v>163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2"/>
    </row>
    <row r="2" spans="1:12" ht="20.25" customHeight="1">
      <c r="A2" s="94" t="s">
        <v>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5"/>
    </row>
    <row r="3" spans="1:12" ht="20.25" customHeight="1">
      <c r="A3" s="5"/>
      <c r="B3" s="5"/>
      <c r="C3" s="6"/>
      <c r="D3" s="7"/>
      <c r="G3" s="6"/>
      <c r="H3" s="5"/>
      <c r="I3" s="5"/>
      <c r="J3" s="5"/>
      <c r="K3" s="5"/>
      <c r="L3" s="5"/>
    </row>
    <row r="4" spans="1:12" ht="20.25" customHeight="1">
      <c r="A4" s="1">
        <v>1</v>
      </c>
      <c r="B4" s="8" t="s">
        <v>95</v>
      </c>
      <c r="C4" s="4" t="s">
        <v>0</v>
      </c>
      <c r="L4" s="9"/>
    </row>
    <row r="5" spans="1:12" ht="20.25" customHeight="1">
      <c r="A5" s="1">
        <f>A4+1</f>
        <v>2</v>
      </c>
      <c r="B5" s="8" t="s">
        <v>96</v>
      </c>
      <c r="C5" s="4" t="s">
        <v>1</v>
      </c>
      <c r="L5" s="9"/>
    </row>
    <row r="6" spans="1:12" ht="20.25" customHeight="1">
      <c r="A6" s="1">
        <f>A5+1</f>
        <v>3</v>
      </c>
      <c r="B6" s="8" t="s">
        <v>2</v>
      </c>
      <c r="C6" s="4" t="s">
        <v>112</v>
      </c>
      <c r="H6" s="4" t="s">
        <v>153</v>
      </c>
      <c r="L6" s="9"/>
    </row>
    <row r="7" spans="1:12" ht="20.25" customHeight="1">
      <c r="A7" s="1">
        <f>A6+1</f>
        <v>4</v>
      </c>
      <c r="B7" s="8" t="s">
        <v>3</v>
      </c>
      <c r="C7" s="95">
        <v>42106</v>
      </c>
      <c r="D7" s="95"/>
      <c r="E7" s="95"/>
      <c r="F7" s="95"/>
      <c r="G7" s="10">
        <f>WEEKDAY(C7)</f>
        <v>1</v>
      </c>
      <c r="L7" s="9"/>
    </row>
    <row r="8" spans="1:7" ht="20.25" customHeight="1">
      <c r="A8" s="1">
        <f>A7+1</f>
        <v>5</v>
      </c>
      <c r="B8" s="8" t="s">
        <v>4</v>
      </c>
      <c r="C8" s="4" t="s">
        <v>97</v>
      </c>
      <c r="G8" s="4" t="s">
        <v>91</v>
      </c>
    </row>
    <row r="9" spans="1:8" ht="20.25" customHeight="1">
      <c r="A9" s="1"/>
      <c r="D9" s="4" t="s">
        <v>92</v>
      </c>
      <c r="H9" s="16" t="s">
        <v>93</v>
      </c>
    </row>
    <row r="10" spans="1:12" ht="20.25" customHeight="1">
      <c r="A10" s="1">
        <v>6</v>
      </c>
      <c r="B10" s="8" t="s">
        <v>5</v>
      </c>
      <c r="L10" s="9"/>
    </row>
    <row r="11" spans="1:5" ht="20.25" customHeight="1">
      <c r="A11" s="11"/>
      <c r="B11" s="12" t="s">
        <v>98</v>
      </c>
      <c r="C11" s="13"/>
      <c r="D11" s="4" t="s">
        <v>6</v>
      </c>
      <c r="E11" s="4" t="s">
        <v>164</v>
      </c>
    </row>
    <row r="12" spans="1:5" ht="20.25" customHeight="1">
      <c r="A12" s="11"/>
      <c r="B12" s="12"/>
      <c r="C12" s="13"/>
      <c r="E12" s="4" t="s">
        <v>148</v>
      </c>
    </row>
    <row r="13" spans="1:5" ht="20.25" customHeight="1">
      <c r="A13" s="11"/>
      <c r="B13" s="12"/>
      <c r="D13" s="4" t="s">
        <v>6</v>
      </c>
      <c r="E13" s="4" t="s">
        <v>88</v>
      </c>
    </row>
    <row r="14" spans="1:5" ht="20.25" customHeight="1">
      <c r="A14" s="11"/>
      <c r="B14" s="12"/>
      <c r="E14" s="4" t="s">
        <v>151</v>
      </c>
    </row>
    <row r="15" spans="1:5" ht="20.25" customHeight="1">
      <c r="A15" s="11"/>
      <c r="B15" s="12"/>
      <c r="D15" s="4" t="s">
        <v>99</v>
      </c>
      <c r="E15" s="4" t="s">
        <v>8</v>
      </c>
    </row>
    <row r="16" spans="1:5" ht="20.25" customHeight="1">
      <c r="A16" s="11"/>
      <c r="B16" s="12"/>
      <c r="E16" s="4" t="s">
        <v>87</v>
      </c>
    </row>
    <row r="17" spans="1:5" ht="20.25" customHeight="1">
      <c r="A17" s="11"/>
      <c r="B17" s="12"/>
      <c r="D17" s="4" t="s">
        <v>7</v>
      </c>
      <c r="E17" s="4" t="s">
        <v>9</v>
      </c>
    </row>
    <row r="18" spans="1:5" ht="20.25" customHeight="1">
      <c r="A18" s="11"/>
      <c r="B18" s="12"/>
      <c r="E18" s="4" t="s">
        <v>86</v>
      </c>
    </row>
    <row r="19" spans="1:12" ht="20.25" customHeight="1">
      <c r="A19" s="13"/>
      <c r="B19" s="12" t="s">
        <v>10</v>
      </c>
      <c r="D19" s="4" t="s">
        <v>6</v>
      </c>
      <c r="E19" s="4" t="s">
        <v>100</v>
      </c>
      <c r="L19" s="9"/>
    </row>
    <row r="20" spans="1:12" ht="20.25" customHeight="1">
      <c r="A20" s="14"/>
      <c r="B20" s="15"/>
      <c r="D20" s="4" t="s">
        <v>6</v>
      </c>
      <c r="E20" s="4" t="s">
        <v>165</v>
      </c>
      <c r="L20" s="9"/>
    </row>
    <row r="21" spans="2:12" ht="20.25" customHeight="1">
      <c r="B21" s="12" t="s">
        <v>101</v>
      </c>
      <c r="D21" s="4" t="s">
        <v>6</v>
      </c>
      <c r="E21" s="4" t="s">
        <v>102</v>
      </c>
      <c r="G21" s="71" t="s">
        <v>11</v>
      </c>
      <c r="K21" s="13"/>
      <c r="L21" s="9"/>
    </row>
    <row r="22" spans="2:12" ht="20.25" customHeight="1">
      <c r="B22" s="12"/>
      <c r="D22" s="4" t="s">
        <v>6</v>
      </c>
      <c r="E22" s="4" t="s">
        <v>12</v>
      </c>
      <c r="G22" s="71" t="s">
        <v>13</v>
      </c>
      <c r="L22" s="9"/>
    </row>
    <row r="23" spans="2:12" ht="20.25" customHeight="1">
      <c r="B23" s="12"/>
      <c r="D23" s="4" t="s">
        <v>6</v>
      </c>
      <c r="E23" s="4" t="s">
        <v>14</v>
      </c>
      <c r="G23" s="71" t="s">
        <v>152</v>
      </c>
      <c r="L23" s="9"/>
    </row>
    <row r="24" spans="2:12" ht="20.25" customHeight="1">
      <c r="B24" s="12" t="s">
        <v>103</v>
      </c>
      <c r="E24" s="4" t="s">
        <v>146</v>
      </c>
      <c r="F24" s="96">
        <v>42079</v>
      </c>
      <c r="G24" s="96"/>
      <c r="H24" s="96"/>
      <c r="I24" s="10">
        <f>WEEKDAY(F24)</f>
        <v>2</v>
      </c>
      <c r="L24" s="9"/>
    </row>
    <row r="25" spans="2:12" ht="20.25" customHeight="1">
      <c r="B25" s="12"/>
      <c r="C25" s="74"/>
      <c r="D25" s="74"/>
      <c r="E25" s="76" t="s">
        <v>147</v>
      </c>
      <c r="F25" s="96">
        <v>42079</v>
      </c>
      <c r="G25" s="96"/>
      <c r="H25" s="96"/>
      <c r="I25" s="10">
        <f>WEEKDAY(F25)</f>
        <v>2</v>
      </c>
      <c r="L25" s="9"/>
    </row>
    <row r="26" spans="4:32" ht="20.25" customHeight="1">
      <c r="D26" s="4" t="s">
        <v>166</v>
      </c>
      <c r="G26" s="16"/>
      <c r="M26" s="9"/>
      <c r="N26" s="9"/>
      <c r="O26" s="17"/>
      <c r="P26" s="9"/>
      <c r="Q26" s="9"/>
      <c r="R26" s="9"/>
      <c r="S26" s="9"/>
      <c r="T26" s="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s="19" customFormat="1" ht="20.25" customHeight="1">
      <c r="A27" s="18"/>
      <c r="B27" s="12" t="s">
        <v>15</v>
      </c>
      <c r="D27"/>
      <c r="E27" t="s">
        <v>154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2" ht="20.25" customHeight="1">
      <c r="B28" s="12"/>
      <c r="E28" s="4" t="s">
        <v>155</v>
      </c>
      <c r="L28" s="9"/>
    </row>
    <row r="29" spans="2:12" ht="20.25" customHeight="1">
      <c r="B29" s="12"/>
      <c r="E29" s="92" t="s">
        <v>16</v>
      </c>
      <c r="F29" s="92"/>
      <c r="G29" s="92"/>
      <c r="H29" s="92"/>
      <c r="I29" s="92"/>
      <c r="J29" s="92"/>
      <c r="K29" s="92"/>
      <c r="L29" s="9"/>
    </row>
    <row r="30" spans="2:12" ht="20.25" customHeight="1">
      <c r="B30" s="12"/>
      <c r="E30" s="12" t="s">
        <v>156</v>
      </c>
      <c r="F30" s="13"/>
      <c r="G30" s="13"/>
      <c r="H30" s="13"/>
      <c r="I30" s="13"/>
      <c r="J30" s="13"/>
      <c r="K30" s="13"/>
      <c r="L30" s="9"/>
    </row>
    <row r="31" spans="1:32" s="19" customFormat="1" ht="20.25" customHeight="1">
      <c r="A31" s="18"/>
      <c r="E31" s="4" t="s">
        <v>113</v>
      </c>
      <c r="G31" s="78" t="s">
        <v>161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2" ht="20.25" customHeight="1">
      <c r="B32" s="12" t="s">
        <v>17</v>
      </c>
      <c r="D32" s="4" t="s">
        <v>6</v>
      </c>
      <c r="E32" s="16" t="s">
        <v>162</v>
      </c>
      <c r="L32" s="9"/>
    </row>
    <row r="33" spans="2:12" ht="20.25" customHeight="1">
      <c r="B33" s="12"/>
      <c r="E33" s="4" t="s">
        <v>157</v>
      </c>
      <c r="L33" s="9"/>
    </row>
    <row r="34" spans="2:12" ht="20.25" customHeight="1">
      <c r="B34" s="4" t="s">
        <v>18</v>
      </c>
      <c r="E34" s="4" t="s">
        <v>19</v>
      </c>
      <c r="L34" s="9"/>
    </row>
    <row r="35" spans="4:12" ht="20.25" customHeight="1">
      <c r="D35" s="19"/>
      <c r="E35" s="4" t="s">
        <v>20</v>
      </c>
      <c r="F35" s="19"/>
      <c r="G35" s="19"/>
      <c r="H35" s="19"/>
      <c r="I35" s="19"/>
      <c r="L35" s="9"/>
    </row>
    <row r="36" spans="4:12" ht="20.25" customHeight="1">
      <c r="D36" s="19" t="s">
        <v>21</v>
      </c>
      <c r="E36" s="91" t="s">
        <v>183</v>
      </c>
      <c r="F36" s="91"/>
      <c r="G36" s="91"/>
      <c r="H36" s="91"/>
      <c r="I36" s="91"/>
      <c r="J36" s="91"/>
      <c r="L36" s="9"/>
    </row>
    <row r="37" spans="4:12" ht="20.25" customHeight="1">
      <c r="D37" s="19"/>
      <c r="E37" s="90" t="s">
        <v>182</v>
      </c>
      <c r="F37" s="90"/>
      <c r="G37" s="90"/>
      <c r="H37" s="90"/>
      <c r="I37" s="90"/>
      <c r="J37" s="90"/>
      <c r="L37" s="9"/>
    </row>
    <row r="38" spans="1:12" ht="20.25" customHeight="1">
      <c r="A38" s="1">
        <v>7</v>
      </c>
      <c r="B38" s="8" t="s">
        <v>22</v>
      </c>
      <c r="C38" s="4" t="s">
        <v>104</v>
      </c>
      <c r="L38" s="9"/>
    </row>
    <row r="39" spans="3:12" ht="20.25" customHeight="1">
      <c r="C39" s="4" t="s">
        <v>116</v>
      </c>
      <c r="L39" s="9"/>
    </row>
    <row r="40" spans="1:12" ht="20.25" customHeight="1">
      <c r="A40" s="1">
        <v>8</v>
      </c>
      <c r="B40" s="8" t="s">
        <v>23</v>
      </c>
      <c r="C40" s="4" t="s">
        <v>24</v>
      </c>
      <c r="D40" s="4" t="s">
        <v>117</v>
      </c>
      <c r="L40" s="9"/>
    </row>
    <row r="41" spans="3:12" ht="20.25" customHeight="1">
      <c r="C41" s="4" t="s">
        <v>25</v>
      </c>
      <c r="D41" s="4" t="s">
        <v>118</v>
      </c>
      <c r="L41" s="9"/>
    </row>
    <row r="42" spans="3:12" ht="20.25" customHeight="1">
      <c r="C42" s="4" t="s">
        <v>26</v>
      </c>
      <c r="D42" s="4" t="s">
        <v>119</v>
      </c>
      <c r="L42" s="9"/>
    </row>
    <row r="43" ht="20.25" customHeight="1">
      <c r="L43" s="9"/>
    </row>
    <row r="44" ht="20.25" customHeight="1">
      <c r="L44" s="9"/>
    </row>
    <row r="45" ht="20.25" customHeight="1">
      <c r="L45" s="9"/>
    </row>
    <row r="46" ht="20.25" customHeight="1">
      <c r="L46" s="9"/>
    </row>
    <row r="47" ht="20.25" customHeight="1">
      <c r="L47" s="9"/>
    </row>
    <row r="48" ht="20.25" customHeight="1">
      <c r="L48" s="9"/>
    </row>
    <row r="49" ht="20.25" customHeight="1">
      <c r="L49" s="9"/>
    </row>
    <row r="50" ht="20.25" customHeight="1">
      <c r="L50" s="9"/>
    </row>
    <row r="71" spans="3:32" s="20" customFormat="1" ht="20.25" customHeight="1">
      <c r="C71" s="4"/>
      <c r="D71" s="4"/>
      <c r="E71" s="4"/>
      <c r="F71" s="4"/>
      <c r="G71" s="4"/>
      <c r="H71" s="4"/>
      <c r="I71" s="4"/>
      <c r="J71" s="4"/>
      <c r="K71" s="4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3:32" s="20" customFormat="1" ht="20.25" customHeight="1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3:32" s="20" customFormat="1" ht="20.2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3:32" s="20" customFormat="1" ht="20.25" customHeight="1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3:32" s="20" customFormat="1" ht="20.2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3:32" s="20" customFormat="1" ht="20.2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3:32" s="20" customFormat="1" ht="20.25" customHeight="1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3:32" s="20" customFormat="1" ht="20.2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3:32" s="20" customFormat="1" ht="20.25" customHeight="1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3:12" ht="20.25" customHeight="1">
      <c r="C80" s="20"/>
      <c r="D80" s="20"/>
      <c r="E80" s="20"/>
      <c r="F80" s="20"/>
      <c r="G80" s="20"/>
      <c r="H80" s="20"/>
      <c r="I80" s="20"/>
      <c r="J80" s="20"/>
      <c r="K80" s="20"/>
      <c r="L80" s="20"/>
    </row>
  </sheetData>
  <sheetProtection/>
  <mergeCells count="6">
    <mergeCell ref="E29:K29"/>
    <mergeCell ref="A1:K1"/>
    <mergeCell ref="A2:K2"/>
    <mergeCell ref="C7:F7"/>
    <mergeCell ref="F24:H24"/>
    <mergeCell ref="F25:H25"/>
  </mergeCells>
  <printOptions/>
  <pageMargins left="0.3937007874015748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K35" sqref="K35"/>
    </sheetView>
  </sheetViews>
  <sheetFormatPr defaultColWidth="9.00390625" defaultRowHeight="13.5"/>
  <cols>
    <col min="1" max="1" width="2.00390625" style="0" customWidth="1"/>
    <col min="2" max="2" width="4.125" style="0" customWidth="1"/>
    <col min="3" max="3" width="14.00390625" style="0" customWidth="1"/>
    <col min="4" max="4" width="13.50390625" style="0" customWidth="1"/>
    <col min="5" max="5" width="17.25390625" style="0" customWidth="1"/>
    <col min="6" max="6" width="1.25" style="0" customWidth="1"/>
    <col min="7" max="7" width="7.00390625" style="0" customWidth="1"/>
    <col min="8" max="8" width="14.50390625" style="38" customWidth="1"/>
    <col min="9" max="9" width="21.75390625" style="0" customWidth="1"/>
    <col min="10" max="10" width="5.50390625" style="0" customWidth="1"/>
  </cols>
  <sheetData>
    <row r="1" spans="1:9" s="24" customFormat="1" ht="18.75" customHeight="1">
      <c r="A1" s="21"/>
      <c r="B1" s="22" t="s">
        <v>27</v>
      </c>
      <c r="C1" s="23"/>
      <c r="D1" s="21"/>
      <c r="E1" s="21"/>
      <c r="F1" s="21"/>
      <c r="G1" s="21"/>
      <c r="H1" s="21"/>
      <c r="I1" s="21"/>
    </row>
    <row r="2" spans="1:9" ht="18.75" customHeight="1">
      <c r="A2" s="4"/>
      <c r="B2" s="25"/>
      <c r="C2" s="26"/>
      <c r="D2" s="27" t="s">
        <v>28</v>
      </c>
      <c r="E2" s="28" t="s">
        <v>29</v>
      </c>
      <c r="F2" s="29"/>
      <c r="G2" s="97" t="s">
        <v>30</v>
      </c>
      <c r="H2" s="98"/>
      <c r="I2" s="30" t="s">
        <v>31</v>
      </c>
    </row>
    <row r="3" spans="1:9" ht="18.75" customHeight="1">
      <c r="A3" s="4"/>
      <c r="B3" s="97" t="s">
        <v>32</v>
      </c>
      <c r="C3" s="104"/>
      <c r="D3" s="31" t="s">
        <v>33</v>
      </c>
      <c r="E3" s="32" t="s">
        <v>34</v>
      </c>
      <c r="F3" s="33"/>
      <c r="G3" s="99" t="s">
        <v>35</v>
      </c>
      <c r="H3" s="100"/>
      <c r="I3" s="34" t="s">
        <v>35</v>
      </c>
    </row>
    <row r="4" spans="1:9" ht="18.75" customHeight="1">
      <c r="A4" s="4"/>
      <c r="B4" s="63"/>
      <c r="C4" s="64"/>
      <c r="D4" s="101" t="s">
        <v>105</v>
      </c>
      <c r="E4" s="102"/>
      <c r="F4" s="102"/>
      <c r="G4" s="102"/>
      <c r="H4" s="102"/>
      <c r="I4" s="103"/>
    </row>
    <row r="5" spans="1:9" ht="18.75" customHeight="1">
      <c r="A5" s="4"/>
      <c r="B5" s="97" t="s">
        <v>36</v>
      </c>
      <c r="C5" s="98"/>
      <c r="D5" s="31" t="s">
        <v>37</v>
      </c>
      <c r="E5" s="32" t="s">
        <v>38</v>
      </c>
      <c r="F5" s="33"/>
      <c r="G5" s="99" t="s">
        <v>34</v>
      </c>
      <c r="H5" s="100"/>
      <c r="I5" s="34" t="s">
        <v>34</v>
      </c>
    </row>
    <row r="6" spans="1:9" ht="18.75" customHeight="1">
      <c r="A6" s="4"/>
      <c r="B6" s="97" t="s">
        <v>39</v>
      </c>
      <c r="C6" s="98"/>
      <c r="D6" s="31" t="s">
        <v>37</v>
      </c>
      <c r="E6" s="32" t="s">
        <v>38</v>
      </c>
      <c r="F6" s="33"/>
      <c r="G6" s="99" t="s">
        <v>34</v>
      </c>
      <c r="H6" s="100"/>
      <c r="I6" s="34" t="s">
        <v>34</v>
      </c>
    </row>
    <row r="7" spans="1:9" ht="18.75" customHeight="1">
      <c r="A7" s="4"/>
      <c r="B7" s="97" t="s">
        <v>40</v>
      </c>
      <c r="C7" s="98"/>
      <c r="D7" s="31" t="s">
        <v>37</v>
      </c>
      <c r="E7" s="32" t="s">
        <v>38</v>
      </c>
      <c r="F7" s="33"/>
      <c r="G7" s="99" t="s">
        <v>34</v>
      </c>
      <c r="H7" s="100"/>
      <c r="I7" s="34" t="s">
        <v>34</v>
      </c>
    </row>
    <row r="8" spans="1:9" ht="18.75" customHeight="1">
      <c r="A8" s="4"/>
      <c r="B8" s="97" t="s">
        <v>41</v>
      </c>
      <c r="C8" s="98"/>
      <c r="D8" s="35" t="s">
        <v>42</v>
      </c>
      <c r="E8" s="65" t="s">
        <v>43</v>
      </c>
      <c r="F8" s="66"/>
      <c r="G8" s="105" t="s">
        <v>44</v>
      </c>
      <c r="H8" s="106"/>
      <c r="I8" s="35" t="s">
        <v>45</v>
      </c>
    </row>
    <row r="9" spans="1:9" ht="10.5" customHeight="1">
      <c r="A9" s="4"/>
      <c r="B9" s="4"/>
      <c r="C9" s="4"/>
      <c r="D9" s="4"/>
      <c r="E9" s="4"/>
      <c r="F9" s="4"/>
      <c r="G9" s="4"/>
      <c r="H9" s="20"/>
      <c r="I9" s="4"/>
    </row>
    <row r="10" spans="1:10" ht="18.75" customHeight="1">
      <c r="A10" s="4"/>
      <c r="B10" s="16">
        <v>1</v>
      </c>
      <c r="C10" s="71" t="s">
        <v>46</v>
      </c>
      <c r="D10" s="4" t="s">
        <v>106</v>
      </c>
      <c r="E10" s="4"/>
      <c r="F10" s="16"/>
      <c r="G10" s="16">
        <v>11</v>
      </c>
      <c r="H10" s="71" t="s">
        <v>107</v>
      </c>
      <c r="I10" s="4" t="s">
        <v>120</v>
      </c>
      <c r="J10" s="4"/>
    </row>
    <row r="11" spans="1:9" ht="18.75" customHeight="1">
      <c r="A11" s="4"/>
      <c r="B11" s="16">
        <f>B10+1</f>
        <v>2</v>
      </c>
      <c r="C11" s="71" t="s">
        <v>46</v>
      </c>
      <c r="D11" s="4" t="s">
        <v>125</v>
      </c>
      <c r="E11" s="4"/>
      <c r="F11" s="16"/>
      <c r="G11" s="16">
        <f>G10+1</f>
        <v>12</v>
      </c>
      <c r="H11" s="71" t="s">
        <v>107</v>
      </c>
      <c r="I11" s="4" t="s">
        <v>122</v>
      </c>
    </row>
    <row r="12" spans="1:9" ht="18.75" customHeight="1">
      <c r="A12" s="4"/>
      <c r="B12" s="16">
        <f aca="true" t="shared" si="0" ref="B12:B19">B11+1</f>
        <v>3</v>
      </c>
      <c r="C12" s="71" t="s">
        <v>121</v>
      </c>
      <c r="D12" s="4" t="s">
        <v>128</v>
      </c>
      <c r="E12" s="4"/>
      <c r="F12" s="37"/>
      <c r="G12" s="16">
        <f aca="true" t="shared" si="1" ref="G12:G18">G11+1</f>
        <v>13</v>
      </c>
      <c r="H12" s="71" t="s">
        <v>123</v>
      </c>
      <c r="I12" s="4" t="s">
        <v>124</v>
      </c>
    </row>
    <row r="13" spans="1:9" ht="18.75" customHeight="1">
      <c r="A13" s="4"/>
      <c r="B13" s="16">
        <f t="shared" si="0"/>
        <v>4</v>
      </c>
      <c r="C13" s="71" t="s">
        <v>46</v>
      </c>
      <c r="D13" s="4" t="s">
        <v>130</v>
      </c>
      <c r="E13" s="4"/>
      <c r="F13" s="37"/>
      <c r="G13" s="16"/>
      <c r="H13" s="36" t="s">
        <v>141</v>
      </c>
      <c r="I13" s="20"/>
    </row>
    <row r="14" spans="1:9" ht="18.75" customHeight="1">
      <c r="A14" s="4"/>
      <c r="B14" s="16">
        <f t="shared" si="0"/>
        <v>5</v>
      </c>
      <c r="C14" s="71" t="s">
        <v>46</v>
      </c>
      <c r="D14" s="4" t="s">
        <v>132</v>
      </c>
      <c r="E14" s="4"/>
      <c r="F14" s="37"/>
      <c r="G14" s="16">
        <f>G12+1</f>
        <v>14</v>
      </c>
      <c r="H14" s="71" t="s">
        <v>126</v>
      </c>
      <c r="I14" s="4" t="s">
        <v>127</v>
      </c>
    </row>
    <row r="15" spans="1:9" ht="18.75" customHeight="1">
      <c r="A15" s="4"/>
      <c r="B15" s="16">
        <f t="shared" si="0"/>
        <v>6</v>
      </c>
      <c r="C15" s="71" t="s">
        <v>134</v>
      </c>
      <c r="D15" s="4" t="s">
        <v>135</v>
      </c>
      <c r="E15" s="4"/>
      <c r="F15" s="37"/>
      <c r="G15" s="16">
        <f t="shared" si="1"/>
        <v>15</v>
      </c>
      <c r="H15" s="71" t="s">
        <v>126</v>
      </c>
      <c r="I15" s="4" t="s">
        <v>129</v>
      </c>
    </row>
    <row r="16" spans="1:9" ht="18.75" customHeight="1">
      <c r="A16" s="4"/>
      <c r="B16" s="16">
        <f t="shared" si="0"/>
        <v>7</v>
      </c>
      <c r="C16" s="71" t="s">
        <v>121</v>
      </c>
      <c r="D16" s="4" t="s">
        <v>137</v>
      </c>
      <c r="E16" s="4"/>
      <c r="F16" s="37"/>
      <c r="G16" s="16">
        <f t="shared" si="1"/>
        <v>16</v>
      </c>
      <c r="H16" s="71" t="s">
        <v>126</v>
      </c>
      <c r="I16" s="4" t="s">
        <v>131</v>
      </c>
    </row>
    <row r="17" spans="1:9" ht="18.75" customHeight="1">
      <c r="A17" s="4"/>
      <c r="B17" s="16">
        <f t="shared" si="0"/>
        <v>8</v>
      </c>
      <c r="C17" s="71" t="s">
        <v>121</v>
      </c>
      <c r="D17" s="4" t="s">
        <v>138</v>
      </c>
      <c r="E17" s="4"/>
      <c r="F17" s="37"/>
      <c r="G17" s="16">
        <f t="shared" si="1"/>
        <v>17</v>
      </c>
      <c r="H17" s="71" t="s">
        <v>126</v>
      </c>
      <c r="I17" s="4" t="s">
        <v>133</v>
      </c>
    </row>
    <row r="18" spans="1:9" ht="18.75" customHeight="1">
      <c r="A18" s="4"/>
      <c r="B18" s="16">
        <f t="shared" si="0"/>
        <v>9</v>
      </c>
      <c r="C18" s="71" t="s">
        <v>121</v>
      </c>
      <c r="D18" s="4" t="s">
        <v>139</v>
      </c>
      <c r="E18" s="4"/>
      <c r="F18" s="37"/>
      <c r="G18" s="16">
        <f t="shared" si="1"/>
        <v>18</v>
      </c>
      <c r="H18" s="71" t="s">
        <v>121</v>
      </c>
      <c r="I18" s="4" t="s">
        <v>136</v>
      </c>
    </row>
    <row r="19" spans="1:9" ht="18.75" customHeight="1">
      <c r="A19" s="4"/>
      <c r="B19" s="16">
        <f t="shared" si="0"/>
        <v>10</v>
      </c>
      <c r="C19" s="71" t="s">
        <v>46</v>
      </c>
      <c r="D19" s="4" t="s">
        <v>145</v>
      </c>
      <c r="E19" s="4"/>
      <c r="F19" s="37"/>
      <c r="G19" s="16"/>
      <c r="H19" s="71"/>
      <c r="I19" s="4"/>
    </row>
    <row r="20" spans="1:7" ht="18.75" customHeight="1">
      <c r="A20" s="4"/>
      <c r="B20" s="16"/>
      <c r="C20" s="71" t="s">
        <v>140</v>
      </c>
      <c r="D20" s="4"/>
      <c r="E20" s="4"/>
      <c r="F20" s="4"/>
      <c r="G20" s="16"/>
    </row>
    <row r="21" spans="1:7" ht="18.75" customHeight="1">
      <c r="A21" s="4"/>
      <c r="B21" s="16"/>
      <c r="C21" s="12" t="s">
        <v>142</v>
      </c>
      <c r="F21" s="4"/>
      <c r="G21" s="16"/>
    </row>
    <row r="22" spans="1:7" ht="18.75" customHeight="1">
      <c r="A22" s="4"/>
      <c r="B22" s="16"/>
      <c r="C22" s="12" t="s">
        <v>143</v>
      </c>
      <c r="F22" s="4"/>
      <c r="G22" s="16"/>
    </row>
    <row r="23" spans="1:7" ht="9.75" customHeight="1">
      <c r="A23" s="4"/>
      <c r="B23" s="16"/>
      <c r="C23" s="12"/>
      <c r="F23" s="4"/>
      <c r="G23" s="16"/>
    </row>
    <row r="24" spans="2:10" s="39" customFormat="1" ht="18.75" customHeight="1">
      <c r="B24" s="39">
        <v>10</v>
      </c>
      <c r="C24" s="8" t="s">
        <v>115</v>
      </c>
      <c r="E24"/>
      <c r="G24" s="4"/>
      <c r="H24" s="41"/>
      <c r="J24"/>
    </row>
    <row r="25" spans="2:8" s="39" customFormat="1" ht="18.75" customHeight="1">
      <c r="B25" s="40" t="s">
        <v>47</v>
      </c>
      <c r="C25" s="8" t="s">
        <v>114</v>
      </c>
      <c r="H25" s="41"/>
    </row>
    <row r="26" spans="2:10" s="42" customFormat="1" ht="18.75" customHeight="1">
      <c r="B26" s="43"/>
      <c r="C26" s="8" t="s">
        <v>48</v>
      </c>
      <c r="G26" s="39"/>
      <c r="H26" s="44"/>
      <c r="J26" s="39"/>
    </row>
    <row r="27" spans="2:8" s="42" customFormat="1" ht="18.75" customHeight="1">
      <c r="B27" s="43"/>
      <c r="C27" s="8" t="s">
        <v>50</v>
      </c>
      <c r="H27" s="44"/>
    </row>
    <row r="28" spans="2:8" s="42" customFormat="1" ht="18.75" customHeight="1">
      <c r="B28" s="43" t="s">
        <v>49</v>
      </c>
      <c r="C28" s="8" t="s">
        <v>51</v>
      </c>
      <c r="H28" s="44"/>
    </row>
    <row r="29" spans="2:8" s="42" customFormat="1" ht="18.75" customHeight="1">
      <c r="B29" s="43"/>
      <c r="C29" s="8" t="s">
        <v>52</v>
      </c>
      <c r="H29" s="44"/>
    </row>
    <row r="30" spans="2:8" s="42" customFormat="1" ht="18.75" customHeight="1">
      <c r="B30" s="43"/>
      <c r="C30" s="8" t="s">
        <v>94</v>
      </c>
      <c r="H30" s="44"/>
    </row>
    <row r="31" spans="2:8" s="42" customFormat="1" ht="18.75" customHeight="1">
      <c r="B31" s="43" t="s">
        <v>49</v>
      </c>
      <c r="C31" s="8" t="s">
        <v>89</v>
      </c>
      <c r="H31" s="44"/>
    </row>
    <row r="32" spans="1:10" ht="18.75" customHeight="1">
      <c r="A32" s="4"/>
      <c r="B32" s="45">
        <v>11</v>
      </c>
      <c r="C32" s="8" t="s">
        <v>149</v>
      </c>
      <c r="D32" s="4"/>
      <c r="E32" s="4"/>
      <c r="F32" s="4"/>
      <c r="G32" s="42"/>
      <c r="H32" s="20"/>
      <c r="I32" s="4"/>
      <c r="J32" s="42"/>
    </row>
    <row r="33" spans="1:10" ht="18.75" customHeight="1">
      <c r="A33" s="4"/>
      <c r="B33" s="45"/>
      <c r="C33" s="8" t="s">
        <v>150</v>
      </c>
      <c r="D33" s="4"/>
      <c r="E33" s="4"/>
      <c r="F33" s="4"/>
      <c r="G33" s="42"/>
      <c r="H33" s="20"/>
      <c r="I33" s="4"/>
      <c r="J33" s="42"/>
    </row>
    <row r="34" spans="1:10" ht="18.75" customHeight="1">
      <c r="A34" s="4"/>
      <c r="B34" s="45"/>
      <c r="C34" s="8"/>
      <c r="D34" s="4"/>
      <c r="E34" s="4"/>
      <c r="F34" s="4"/>
      <c r="G34" s="42"/>
      <c r="H34" s="20"/>
      <c r="I34" s="4"/>
      <c r="J34" s="42"/>
    </row>
    <row r="35" spans="1:9" ht="18.75" customHeight="1">
      <c r="A35" s="4"/>
      <c r="B35" s="4"/>
      <c r="C35" s="8" t="s">
        <v>53</v>
      </c>
      <c r="D35" s="4"/>
      <c r="E35" s="4"/>
      <c r="F35" s="4"/>
      <c r="G35" s="4"/>
      <c r="H35" s="20"/>
      <c r="I35" s="4"/>
    </row>
    <row r="36" spans="1:9" ht="18.75" customHeight="1">
      <c r="A36" s="4"/>
      <c r="B36" s="4"/>
      <c r="C36" s="4"/>
      <c r="D36" s="4"/>
      <c r="E36" s="4"/>
      <c r="F36" s="4"/>
      <c r="G36" s="4"/>
      <c r="H36" s="20"/>
      <c r="I36" s="4"/>
    </row>
    <row r="37" spans="1:9" ht="18.75" customHeight="1">
      <c r="A37" s="4"/>
      <c r="B37" s="4"/>
      <c r="C37" s="4" t="s">
        <v>54</v>
      </c>
      <c r="D37" s="4"/>
      <c r="E37" s="4"/>
      <c r="F37" s="4"/>
      <c r="G37" s="4"/>
      <c r="H37" s="20"/>
      <c r="I37" s="4"/>
    </row>
    <row r="38" spans="1:9" ht="18.75" customHeight="1">
      <c r="A38" s="4"/>
      <c r="B38" s="8" t="s">
        <v>158</v>
      </c>
      <c r="D38" s="4"/>
      <c r="E38" s="77" t="s">
        <v>159</v>
      </c>
      <c r="F38" s="19"/>
      <c r="G38" s="75"/>
      <c r="H38" t="s">
        <v>160</v>
      </c>
      <c r="I38" s="4"/>
    </row>
    <row r="39" spans="1:9" ht="18.75" customHeight="1">
      <c r="A39" s="4"/>
      <c r="B39" s="4"/>
      <c r="G39" s="4"/>
      <c r="H39" s="20"/>
      <c r="I39" s="4"/>
    </row>
    <row r="40" spans="1:9" ht="18.75" customHeight="1">
      <c r="A40" s="4"/>
      <c r="B40" s="4"/>
      <c r="C40" s="4"/>
      <c r="F40" s="8"/>
      <c r="G40" s="4"/>
      <c r="H40" s="20"/>
      <c r="I40" s="4"/>
    </row>
    <row r="41" spans="1:9" ht="18.75" customHeight="1">
      <c r="A41" s="4"/>
      <c r="B41" s="4"/>
      <c r="C41" s="4"/>
      <c r="F41" s="8"/>
      <c r="G41" s="8"/>
      <c r="H41" s="20"/>
      <c r="I41" s="4"/>
    </row>
    <row r="42" spans="1:9" ht="16.5" customHeight="1">
      <c r="A42" s="4"/>
      <c r="B42" s="4"/>
      <c r="C42" s="4"/>
      <c r="D42" s="4"/>
      <c r="F42" s="4"/>
      <c r="G42" s="8"/>
      <c r="H42" s="20"/>
      <c r="I42" s="4"/>
    </row>
    <row r="43" ht="14.25">
      <c r="E43" s="4"/>
    </row>
  </sheetData>
  <sheetProtection/>
  <mergeCells count="12">
    <mergeCell ref="B8:C8"/>
    <mergeCell ref="G8:H8"/>
    <mergeCell ref="B6:C6"/>
    <mergeCell ref="G6:H6"/>
    <mergeCell ref="B7:C7"/>
    <mergeCell ref="G7:H7"/>
    <mergeCell ref="G2:H2"/>
    <mergeCell ref="G3:H3"/>
    <mergeCell ref="B5:C5"/>
    <mergeCell ref="G5:H5"/>
    <mergeCell ref="D4:I4"/>
    <mergeCell ref="B3:C3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19">
      <selection activeCell="G36" sqref="G36"/>
    </sheetView>
  </sheetViews>
  <sheetFormatPr defaultColWidth="9.00390625" defaultRowHeight="13.5"/>
  <cols>
    <col min="1" max="3" width="8.375" style="46" customWidth="1"/>
    <col min="4" max="4" width="10.75390625" style="46" customWidth="1"/>
    <col min="5" max="6" width="8.375" style="46" customWidth="1"/>
    <col min="7" max="7" width="10.125" style="46" customWidth="1"/>
    <col min="8" max="8" width="12.625" style="46" customWidth="1"/>
    <col min="9" max="9" width="9.875" style="46" customWidth="1"/>
    <col min="10" max="10" width="1.4921875" style="46" customWidth="1"/>
    <col min="11" max="12" width="7.125" style="46" customWidth="1"/>
    <col min="13" max="16384" width="9.00390625" style="46" customWidth="1"/>
  </cols>
  <sheetData>
    <row r="1" spans="4:7" ht="28.5" customHeight="1">
      <c r="D1" s="112" t="s">
        <v>55</v>
      </c>
      <c r="E1" s="113"/>
      <c r="F1" s="113"/>
      <c r="G1" s="114"/>
    </row>
    <row r="2" spans="1:3" ht="14.25" customHeight="1">
      <c r="A2" s="47"/>
      <c r="C2" s="48"/>
    </row>
    <row r="3" spans="1:9" ht="34.5" customHeight="1">
      <c r="A3" s="49" t="s">
        <v>56</v>
      </c>
      <c r="B3" s="50"/>
      <c r="C3" s="115" t="s">
        <v>167</v>
      </c>
      <c r="D3" s="115"/>
      <c r="E3" s="115"/>
      <c r="F3" s="115"/>
      <c r="G3" s="115"/>
      <c r="H3" s="115"/>
      <c r="I3" s="115"/>
    </row>
    <row r="4" spans="1:9" ht="34.5" customHeight="1">
      <c r="A4" s="51" t="s">
        <v>57</v>
      </c>
      <c r="B4" s="52"/>
      <c r="C4" s="52"/>
      <c r="D4" s="51"/>
      <c r="E4" s="52"/>
      <c r="F4" s="52"/>
      <c r="G4" s="52"/>
      <c r="H4" s="53"/>
      <c r="I4" s="52"/>
    </row>
    <row r="5" spans="1:9" ht="34.5" customHeight="1">
      <c r="A5" s="51" t="s">
        <v>58</v>
      </c>
      <c r="B5" s="52"/>
      <c r="C5" s="52"/>
      <c r="D5" s="51"/>
      <c r="E5" s="52"/>
      <c r="F5" s="52"/>
      <c r="G5" s="52"/>
      <c r="H5" s="52"/>
      <c r="I5" s="54" t="s">
        <v>59</v>
      </c>
    </row>
    <row r="6" spans="1:9" ht="34.5" customHeight="1">
      <c r="A6" s="51" t="s">
        <v>60</v>
      </c>
      <c r="B6" s="52"/>
      <c r="C6" s="52"/>
      <c r="D6" s="51"/>
      <c r="E6" s="52"/>
      <c r="F6" s="52"/>
      <c r="G6" s="52"/>
      <c r="H6" s="52"/>
      <c r="I6" s="54" t="s">
        <v>59</v>
      </c>
    </row>
    <row r="7" spans="1:9" ht="34.5" customHeight="1">
      <c r="A7" s="51" t="s">
        <v>144</v>
      </c>
      <c r="B7" s="52"/>
      <c r="C7" s="52"/>
      <c r="D7" s="52"/>
      <c r="E7" s="52"/>
      <c r="F7" s="52"/>
      <c r="G7" s="52"/>
      <c r="H7" s="52"/>
      <c r="I7" s="52"/>
    </row>
    <row r="8" ht="34.5" customHeight="1">
      <c r="A8" s="48"/>
    </row>
    <row r="9" spans="1:10" ht="34.5" customHeight="1">
      <c r="A9" s="47" t="s">
        <v>61</v>
      </c>
      <c r="C9" s="55"/>
      <c r="D9" s="73" t="s">
        <v>62</v>
      </c>
      <c r="E9" s="73"/>
      <c r="F9" s="73" t="s">
        <v>63</v>
      </c>
      <c r="G9" s="55"/>
      <c r="H9" s="73" t="s">
        <v>64</v>
      </c>
      <c r="I9" s="55"/>
      <c r="J9" s="55"/>
    </row>
    <row r="10" spans="1:10" ht="34.5" customHeight="1">
      <c r="A10" s="47" t="s">
        <v>65</v>
      </c>
      <c r="D10" s="55"/>
      <c r="E10" s="55" t="s">
        <v>66</v>
      </c>
      <c r="F10" s="55"/>
      <c r="G10" s="55" t="s">
        <v>66</v>
      </c>
      <c r="H10" s="55">
        <f>D10+F10</f>
        <v>0</v>
      </c>
      <c r="I10" s="55" t="s">
        <v>66</v>
      </c>
      <c r="J10" s="55"/>
    </row>
    <row r="11" spans="1:10" ht="34.5" customHeight="1">
      <c r="A11" s="47" t="s">
        <v>67</v>
      </c>
      <c r="D11" s="55"/>
      <c r="E11" s="55" t="s">
        <v>68</v>
      </c>
      <c r="F11" s="55"/>
      <c r="G11" s="55" t="s">
        <v>68</v>
      </c>
      <c r="H11" s="55">
        <f>D11+F11</f>
        <v>0</v>
      </c>
      <c r="I11" s="55" t="s">
        <v>68</v>
      </c>
      <c r="J11" s="55"/>
    </row>
    <row r="12" ht="15" customHeight="1"/>
    <row r="13" ht="27" customHeight="1">
      <c r="A13" s="47" t="s">
        <v>69</v>
      </c>
    </row>
    <row r="14" ht="15" customHeight="1">
      <c r="A14" s="47"/>
    </row>
    <row r="15" spans="1:9" ht="34.5" customHeight="1">
      <c r="A15" s="47" t="s">
        <v>67</v>
      </c>
      <c r="D15" s="56">
        <v>1000</v>
      </c>
      <c r="E15" s="55" t="s">
        <v>70</v>
      </c>
      <c r="F15" s="55">
        <v>0</v>
      </c>
      <c r="G15" s="55" t="s">
        <v>71</v>
      </c>
      <c r="H15" s="72" t="s">
        <v>179</v>
      </c>
      <c r="I15" s="55" t="s">
        <v>72</v>
      </c>
    </row>
    <row r="16" spans="1:9" ht="34.5" customHeight="1">
      <c r="A16" s="47" t="s">
        <v>73</v>
      </c>
      <c r="D16" s="56">
        <v>3000</v>
      </c>
      <c r="E16" s="55" t="s">
        <v>70</v>
      </c>
      <c r="F16" s="55">
        <v>0</v>
      </c>
      <c r="G16" s="57" t="s">
        <v>74</v>
      </c>
      <c r="H16" s="72">
        <f>D16*F16</f>
        <v>0</v>
      </c>
      <c r="I16" s="55" t="s">
        <v>172</v>
      </c>
    </row>
    <row r="17" spans="1:9" ht="34.5" customHeight="1">
      <c r="A17" s="47" t="s">
        <v>76</v>
      </c>
      <c r="D17" s="55">
        <v>500</v>
      </c>
      <c r="E17" s="55" t="s">
        <v>70</v>
      </c>
      <c r="F17" s="55">
        <v>0</v>
      </c>
      <c r="G17" s="55" t="s">
        <v>77</v>
      </c>
      <c r="H17" s="72">
        <f>D17*F17</f>
        <v>0</v>
      </c>
      <c r="I17" s="55" t="s">
        <v>75</v>
      </c>
    </row>
    <row r="18" spans="1:9" ht="34.5" customHeight="1">
      <c r="A18" s="110" t="s">
        <v>170</v>
      </c>
      <c r="B18" s="110"/>
      <c r="C18" s="110"/>
      <c r="D18" s="110"/>
      <c r="E18" s="81"/>
      <c r="F18" s="81"/>
      <c r="G18" s="81"/>
      <c r="H18" s="82"/>
      <c r="I18" s="83" t="s">
        <v>171</v>
      </c>
    </row>
    <row r="19" spans="1:9" ht="34.5" customHeight="1">
      <c r="A19" s="110" t="s">
        <v>181</v>
      </c>
      <c r="B19" s="111"/>
      <c r="C19" s="111"/>
      <c r="D19" s="111"/>
      <c r="E19" s="111"/>
      <c r="F19" s="111"/>
      <c r="G19" s="111"/>
      <c r="H19" s="82"/>
      <c r="I19" s="83" t="s">
        <v>180</v>
      </c>
    </row>
    <row r="20" spans="1:9" ht="27" customHeight="1" thickBot="1">
      <c r="A20" s="58" t="s">
        <v>173</v>
      </c>
      <c r="B20" s="59"/>
      <c r="C20" s="59"/>
      <c r="D20" s="59"/>
      <c r="E20" s="59"/>
      <c r="F20" s="59"/>
      <c r="G20" s="116">
        <f>SUM(H15:H17)</f>
        <v>0</v>
      </c>
      <c r="H20" s="116"/>
      <c r="I20" s="60" t="s">
        <v>78</v>
      </c>
    </row>
    <row r="21" ht="27" customHeight="1"/>
    <row r="22" spans="1:8" ht="27" customHeight="1">
      <c r="A22" s="47" t="s">
        <v>79</v>
      </c>
      <c r="C22" s="117">
        <f>G20</f>
        <v>0</v>
      </c>
      <c r="D22" s="118"/>
      <c r="E22" s="47" t="s">
        <v>80</v>
      </c>
      <c r="F22" s="69">
        <v>0</v>
      </c>
      <c r="G22" s="61" t="s">
        <v>81</v>
      </c>
      <c r="H22" s="70" t="s">
        <v>82</v>
      </c>
    </row>
    <row r="23" spans="1:7" ht="15" customHeight="1">
      <c r="A23" s="47"/>
      <c r="E23" s="47"/>
      <c r="F23" s="62"/>
      <c r="G23" s="62"/>
    </row>
    <row r="24" spans="1:7" ht="27" customHeight="1">
      <c r="A24" s="49"/>
      <c r="B24" s="49"/>
      <c r="C24" s="47" t="s">
        <v>83</v>
      </c>
      <c r="D24" s="49"/>
      <c r="E24" s="49"/>
      <c r="F24" s="47" t="s">
        <v>84</v>
      </c>
      <c r="G24" s="47"/>
    </row>
    <row r="25" spans="2:7" ht="15" customHeight="1">
      <c r="B25" s="47"/>
      <c r="C25" s="47"/>
      <c r="D25" s="47"/>
      <c r="E25" s="47"/>
      <c r="F25" s="47"/>
      <c r="G25" s="46" t="s">
        <v>178</v>
      </c>
    </row>
    <row r="26" spans="1:9" ht="27" customHeight="1">
      <c r="A26" s="107" t="s">
        <v>85</v>
      </c>
      <c r="B26" s="107"/>
      <c r="C26" s="108"/>
      <c r="D26" s="109"/>
      <c r="E26" s="109"/>
      <c r="F26" s="109"/>
      <c r="G26" s="79" t="s">
        <v>168</v>
      </c>
      <c r="H26" s="80" t="s">
        <v>169</v>
      </c>
      <c r="I26" s="50"/>
    </row>
    <row r="27" spans="1:9" ht="24" customHeight="1">
      <c r="A27" s="67" t="s">
        <v>108</v>
      </c>
      <c r="B27" s="67"/>
      <c r="C27" s="67"/>
      <c r="E27" s="67" t="s">
        <v>177</v>
      </c>
      <c r="F27" s="67"/>
      <c r="G27" s="67"/>
      <c r="H27" s="67"/>
      <c r="I27" s="67"/>
    </row>
    <row r="28" spans="1:9" ht="21.75" customHeight="1">
      <c r="A28" s="68" t="s">
        <v>109</v>
      </c>
      <c r="B28" s="68"/>
      <c r="C28" s="68"/>
      <c r="E28" s="68" t="s">
        <v>110</v>
      </c>
      <c r="F28" s="68"/>
      <c r="G28" s="68"/>
      <c r="H28" s="68"/>
      <c r="I28" s="68"/>
    </row>
    <row r="29" spans="1:5" ht="21.75" customHeight="1">
      <c r="A29" s="68" t="s">
        <v>111</v>
      </c>
      <c r="B29" s="68"/>
      <c r="C29" s="68"/>
      <c r="E29" s="68" t="s">
        <v>110</v>
      </c>
    </row>
    <row r="30" ht="17.25" customHeight="1"/>
  </sheetData>
  <sheetProtection/>
  <mergeCells count="8">
    <mergeCell ref="A26:B26"/>
    <mergeCell ref="C26:F26"/>
    <mergeCell ref="A18:D18"/>
    <mergeCell ref="A19:G19"/>
    <mergeCell ref="D1:G1"/>
    <mergeCell ref="C3:I3"/>
    <mergeCell ref="G20:H20"/>
    <mergeCell ref="C22:D2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3.75390625" style="84" customWidth="1"/>
    <col min="2" max="2" width="23.75390625" style="84" customWidth="1"/>
    <col min="3" max="3" width="3.75390625" style="84" customWidth="1"/>
    <col min="4" max="4" width="23.75390625" style="84" customWidth="1"/>
    <col min="5" max="5" width="3.75390625" style="84" customWidth="1"/>
    <col min="6" max="6" width="23.75390625" style="84" customWidth="1"/>
    <col min="7" max="16384" width="9.00390625" style="84" customWidth="1"/>
  </cols>
  <sheetData>
    <row r="1" spans="1:6" ht="37.5" customHeight="1" thickBot="1">
      <c r="A1" s="89" t="s">
        <v>179</v>
      </c>
      <c r="B1" s="85" t="s">
        <v>174</v>
      </c>
      <c r="D1" s="119"/>
      <c r="E1" s="119"/>
      <c r="F1" s="119"/>
    </row>
    <row r="3" spans="1:6" ht="26.25" customHeight="1">
      <c r="A3" s="86"/>
      <c r="B3" s="87" t="s">
        <v>175</v>
      </c>
      <c r="C3" s="87"/>
      <c r="D3" s="87" t="s">
        <v>175</v>
      </c>
      <c r="E3" s="87"/>
      <c r="F3" s="87" t="s">
        <v>175</v>
      </c>
    </row>
    <row r="4" spans="1:6" ht="30" customHeight="1">
      <c r="A4" s="87">
        <v>1</v>
      </c>
      <c r="B4" s="87"/>
      <c r="C4" s="87">
        <v>26</v>
      </c>
      <c r="D4" s="87"/>
      <c r="E4" s="87">
        <v>51</v>
      </c>
      <c r="F4" s="88"/>
    </row>
    <row r="5" spans="1:6" ht="30" customHeight="1">
      <c r="A5" s="87">
        <v>2</v>
      </c>
      <c r="B5" s="87"/>
      <c r="C5" s="87">
        <v>27</v>
      </c>
      <c r="D5" s="87"/>
      <c r="E5" s="87">
        <v>52</v>
      </c>
      <c r="F5" s="88"/>
    </row>
    <row r="6" spans="1:6" ht="30" customHeight="1">
      <c r="A6" s="87">
        <v>3</v>
      </c>
      <c r="B6" s="87"/>
      <c r="C6" s="87">
        <v>28</v>
      </c>
      <c r="D6" s="87"/>
      <c r="E6" s="87">
        <v>53</v>
      </c>
      <c r="F6" s="88"/>
    </row>
    <row r="7" spans="1:6" ht="30" customHeight="1">
      <c r="A7" s="87">
        <v>4</v>
      </c>
      <c r="B7" s="87"/>
      <c r="C7" s="87">
        <v>29</v>
      </c>
      <c r="D7" s="87"/>
      <c r="E7" s="87">
        <v>54</v>
      </c>
      <c r="F7" s="88"/>
    </row>
    <row r="8" spans="1:6" ht="30" customHeight="1">
      <c r="A8" s="87">
        <v>5</v>
      </c>
      <c r="B8" s="87"/>
      <c r="C8" s="87">
        <v>30</v>
      </c>
      <c r="D8" s="87"/>
      <c r="E8" s="87">
        <v>55</v>
      </c>
      <c r="F8" s="88"/>
    </row>
    <row r="9" spans="1:6" ht="30" customHeight="1">
      <c r="A9" s="87">
        <v>6</v>
      </c>
      <c r="B9" s="87"/>
      <c r="C9" s="87">
        <v>31</v>
      </c>
      <c r="D9" s="87"/>
      <c r="E9" s="87">
        <v>56</v>
      </c>
      <c r="F9" s="88"/>
    </row>
    <row r="10" spans="1:6" ht="30" customHeight="1">
      <c r="A10" s="87">
        <v>7</v>
      </c>
      <c r="B10" s="87"/>
      <c r="C10" s="87">
        <v>32</v>
      </c>
      <c r="D10" s="87"/>
      <c r="E10" s="87">
        <v>57</v>
      </c>
      <c r="F10" s="88"/>
    </row>
    <row r="11" spans="1:6" ht="30" customHeight="1">
      <c r="A11" s="87">
        <v>8</v>
      </c>
      <c r="B11" s="87"/>
      <c r="C11" s="87">
        <v>33</v>
      </c>
      <c r="D11" s="87"/>
      <c r="E11" s="87">
        <v>58</v>
      </c>
      <c r="F11" s="88"/>
    </row>
    <row r="12" spans="1:6" ht="30" customHeight="1">
      <c r="A12" s="87">
        <v>9</v>
      </c>
      <c r="B12" s="87"/>
      <c r="C12" s="87">
        <v>34</v>
      </c>
      <c r="D12" s="87"/>
      <c r="E12" s="87">
        <v>59</v>
      </c>
      <c r="F12" s="88"/>
    </row>
    <row r="13" spans="1:6" ht="30" customHeight="1">
      <c r="A13" s="87">
        <v>10</v>
      </c>
      <c r="B13" s="87"/>
      <c r="C13" s="87">
        <v>35</v>
      </c>
      <c r="D13" s="87"/>
      <c r="E13" s="87">
        <v>60</v>
      </c>
      <c r="F13" s="88"/>
    </row>
    <row r="14" spans="1:6" ht="30" customHeight="1">
      <c r="A14" s="87">
        <v>11</v>
      </c>
      <c r="B14" s="87"/>
      <c r="C14" s="87">
        <v>36</v>
      </c>
      <c r="D14" s="87"/>
      <c r="E14" s="87">
        <v>61</v>
      </c>
      <c r="F14" s="88"/>
    </row>
    <row r="15" spans="1:6" ht="30" customHeight="1">
      <c r="A15" s="87">
        <v>12</v>
      </c>
      <c r="B15" s="87"/>
      <c r="C15" s="87">
        <v>37</v>
      </c>
      <c r="D15" s="87"/>
      <c r="E15" s="87">
        <v>62</v>
      </c>
      <c r="F15" s="88"/>
    </row>
    <row r="16" spans="1:6" ht="30" customHeight="1">
      <c r="A16" s="87">
        <v>13</v>
      </c>
      <c r="B16" s="87"/>
      <c r="C16" s="87">
        <v>38</v>
      </c>
      <c r="D16" s="87"/>
      <c r="E16" s="87">
        <v>63</v>
      </c>
      <c r="F16" s="88"/>
    </row>
    <row r="17" spans="1:6" ht="30" customHeight="1">
      <c r="A17" s="87">
        <v>14</v>
      </c>
      <c r="B17" s="87"/>
      <c r="C17" s="87">
        <v>39</v>
      </c>
      <c r="D17" s="87"/>
      <c r="E17" s="87">
        <v>64</v>
      </c>
      <c r="F17" s="88"/>
    </row>
    <row r="18" spans="1:6" ht="30" customHeight="1">
      <c r="A18" s="87">
        <v>15</v>
      </c>
      <c r="B18" s="87"/>
      <c r="C18" s="87">
        <v>40</v>
      </c>
      <c r="D18" s="87"/>
      <c r="E18" s="87">
        <v>65</v>
      </c>
      <c r="F18" s="88"/>
    </row>
    <row r="19" spans="1:6" ht="30" customHeight="1">
      <c r="A19" s="87">
        <v>16</v>
      </c>
      <c r="B19" s="87"/>
      <c r="C19" s="87">
        <v>41</v>
      </c>
      <c r="D19" s="87"/>
      <c r="E19" s="87">
        <v>66</v>
      </c>
      <c r="F19" s="88"/>
    </row>
    <row r="20" spans="1:6" ht="30" customHeight="1">
      <c r="A20" s="87">
        <v>17</v>
      </c>
      <c r="B20" s="87"/>
      <c r="C20" s="87">
        <v>42</v>
      </c>
      <c r="D20" s="87"/>
      <c r="E20" s="87">
        <v>67</v>
      </c>
      <c r="F20" s="88"/>
    </row>
    <row r="21" spans="1:6" ht="30" customHeight="1">
      <c r="A21" s="87">
        <v>18</v>
      </c>
      <c r="B21" s="87"/>
      <c r="C21" s="87">
        <v>43</v>
      </c>
      <c r="D21" s="87"/>
      <c r="E21" s="87">
        <v>68</v>
      </c>
      <c r="F21" s="88"/>
    </row>
    <row r="22" spans="1:6" ht="30" customHeight="1">
      <c r="A22" s="87">
        <v>19</v>
      </c>
      <c r="B22" s="87"/>
      <c r="C22" s="87">
        <v>44</v>
      </c>
      <c r="D22" s="87"/>
      <c r="E22" s="87">
        <v>69</v>
      </c>
      <c r="F22" s="88"/>
    </row>
    <row r="23" spans="1:6" ht="30" customHeight="1">
      <c r="A23" s="87">
        <v>20</v>
      </c>
      <c r="B23" s="87"/>
      <c r="C23" s="87">
        <v>45</v>
      </c>
      <c r="D23" s="87"/>
      <c r="E23" s="87">
        <v>70</v>
      </c>
      <c r="F23" s="88"/>
    </row>
    <row r="24" spans="1:6" ht="30" customHeight="1">
      <c r="A24" s="87">
        <v>21</v>
      </c>
      <c r="B24" s="87"/>
      <c r="C24" s="87">
        <v>46</v>
      </c>
      <c r="D24" s="87"/>
      <c r="E24" s="87">
        <v>71</v>
      </c>
      <c r="F24" s="88"/>
    </row>
    <row r="25" spans="1:6" ht="30" customHeight="1">
      <c r="A25" s="87">
        <v>22</v>
      </c>
      <c r="B25" s="87"/>
      <c r="C25" s="87">
        <v>47</v>
      </c>
      <c r="D25" s="87"/>
      <c r="E25" s="87">
        <v>72</v>
      </c>
      <c r="F25" s="88"/>
    </row>
    <row r="26" spans="1:6" ht="30" customHeight="1">
      <c r="A26" s="87">
        <v>23</v>
      </c>
      <c r="B26" s="87"/>
      <c r="C26" s="87">
        <v>48</v>
      </c>
      <c r="D26" s="87"/>
      <c r="E26" s="87">
        <v>73</v>
      </c>
      <c r="F26" s="88"/>
    </row>
    <row r="27" spans="1:6" ht="30" customHeight="1">
      <c r="A27" s="87">
        <v>24</v>
      </c>
      <c r="B27" s="87"/>
      <c r="C27" s="87">
        <v>49</v>
      </c>
      <c r="D27" s="87"/>
      <c r="E27" s="87">
        <v>74</v>
      </c>
      <c r="F27" s="88"/>
    </row>
    <row r="28" spans="1:6" ht="30" customHeight="1">
      <c r="A28" s="87">
        <v>25</v>
      </c>
      <c r="B28" s="87"/>
      <c r="C28" s="87">
        <v>50</v>
      </c>
      <c r="D28" s="87"/>
      <c r="E28" s="87">
        <v>75</v>
      </c>
      <c r="F28" s="88"/>
    </row>
    <row r="29" ht="13.5">
      <c r="E29" s="84" t="s">
        <v>176</v>
      </c>
    </row>
    <row r="30" ht="13.5">
      <c r="E30" s="84" t="s">
        <v>176</v>
      </c>
    </row>
    <row r="31" ht="13.5">
      <c r="E31" s="84" t="s">
        <v>176</v>
      </c>
    </row>
    <row r="32" ht="13.5">
      <c r="E32" s="84" t="s">
        <v>176</v>
      </c>
    </row>
    <row r="33" ht="13.5">
      <c r="E33" s="84" t="s">
        <v>176</v>
      </c>
    </row>
  </sheetData>
  <sheetProtection/>
  <mergeCells count="1">
    <mergeCell ref="D1:F1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shigeo</cp:lastModifiedBy>
  <cp:lastPrinted>2015-02-03T04:49:05Z</cp:lastPrinted>
  <dcterms:created xsi:type="dcterms:W3CDTF">1997-01-08T22:48:59Z</dcterms:created>
  <dcterms:modified xsi:type="dcterms:W3CDTF">2015-04-08T03:36:57Z</dcterms:modified>
  <cp:category/>
  <cp:version/>
  <cp:contentType/>
  <cp:contentStatus/>
</cp:coreProperties>
</file>